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390" windowWidth="19440" windowHeight="11640" activeTab="3"/>
  </bookViews>
  <sheets>
    <sheet name="МЛ" sheetId="63" r:id="rId1"/>
    <sheet name="СД-тех" sheetId="6" r:id="rId2"/>
    <sheet name="ВД-тех" sheetId="60" r:id="rId3"/>
    <sheet name="Абсолют" sheetId="49" r:id="rId4"/>
    <sheet name="Судейская" sheetId="62" r:id="rId5"/>
  </sheets>
  <definedNames>
    <definedName name="_xlnm._FilterDatabase" localSheetId="0" hidden="1">МЛ!$D$8:$K$9</definedName>
    <definedName name="_xlnm.Print_Area" localSheetId="3">Абсолют!$A$1:$N$37</definedName>
    <definedName name="_xlnm.Print_Area" localSheetId="2">'ВД-тех'!$A$1:$U$21</definedName>
    <definedName name="_xlnm.Print_Area" localSheetId="0">МЛ!$A$1:$L$23</definedName>
    <definedName name="_xlnm.Print_Area" localSheetId="1">'СД-тех'!$A$1:$AR$22</definedName>
  </definedNames>
  <calcPr calcId="144525"/>
  <fileRecoveryPr autoRecover="0"/>
</workbook>
</file>

<file path=xl/calcChain.xml><?xml version="1.0" encoding="utf-8"?>
<calcChain xmlns="http://schemas.openxmlformats.org/spreadsheetml/2006/main">
  <c r="P13" i="60" l="1"/>
  <c r="T13" i="60" s="1"/>
  <c r="U13" i="60" s="1"/>
  <c r="P15" i="60" l="1"/>
  <c r="P12" i="60"/>
  <c r="P11" i="60"/>
  <c r="P14" i="60"/>
  <c r="AM16" i="6"/>
  <c r="AM15" i="6"/>
  <c r="AM14" i="6"/>
  <c r="AM13" i="6"/>
  <c r="AQ13" i="6" s="1"/>
  <c r="AR13" i="6" s="1"/>
  <c r="N10" i="49" l="1"/>
  <c r="N12" i="49"/>
  <c r="T15" i="60"/>
  <c r="U15" i="60" s="1"/>
  <c r="T12" i="60"/>
  <c r="U12" i="60" s="1"/>
  <c r="T11" i="60"/>
  <c r="U11" i="60" s="1"/>
  <c r="T14" i="60"/>
  <c r="U14" i="60" s="1"/>
  <c r="N32" i="49" l="1"/>
  <c r="N31" i="49"/>
  <c r="N30" i="49"/>
  <c r="N29" i="49"/>
  <c r="N28" i="49"/>
  <c r="N27" i="49"/>
  <c r="AQ14" i="6" l="1"/>
  <c r="AR14" i="6" s="1"/>
  <c r="AQ16" i="6" l="1"/>
  <c r="AR16" i="6" s="1"/>
  <c r="AQ15" i="6" l="1"/>
  <c r="AR15" i="6" s="1"/>
</calcChain>
</file>

<file path=xl/sharedStrings.xml><?xml version="1.0" encoding="utf-8"?>
<sst xmlns="http://schemas.openxmlformats.org/spreadsheetml/2006/main" count="353" uniqueCount="126">
  <si>
    <t>№ п/п</t>
  </si>
  <si>
    <t>Команда</t>
  </si>
  <si>
    <t>Главный судья</t>
  </si>
  <si>
    <t>Главный секретарь</t>
  </si>
  <si>
    <t>Технические результаты</t>
  </si>
  <si>
    <t>Место</t>
  </si>
  <si>
    <t>Фамилия, имя всадника</t>
  </si>
  <si>
    <t xml:space="preserve">Контрольное время </t>
  </si>
  <si>
    <t>сек</t>
  </si>
  <si>
    <t>Владение пикой</t>
  </si>
  <si>
    <t>Стрельба 
с коня</t>
  </si>
  <si>
    <t>Метание ножа</t>
  </si>
  <si>
    <t>Владение шашкой</t>
  </si>
  <si>
    <t>Время /сек./</t>
  </si>
  <si>
    <t>Штраф за время /баллы/</t>
  </si>
  <si>
    <t>Положительные  баллы за время</t>
  </si>
  <si>
    <t>Всего баллов</t>
  </si>
  <si>
    <t>Всего</t>
  </si>
  <si>
    <t>Кольцо</t>
  </si>
  <si>
    <t>Бросок пики</t>
  </si>
  <si>
    <t>Мишень № 1</t>
  </si>
  <si>
    <t>Мишень № 2</t>
  </si>
  <si>
    <t>Мишень № 3</t>
  </si>
  <si>
    <t>Рубка направо</t>
  </si>
  <si>
    <t>Рубка налево</t>
  </si>
  <si>
    <t>Конус</t>
  </si>
  <si>
    <t>Веревка</t>
  </si>
  <si>
    <t>Баллы</t>
  </si>
  <si>
    <t>4-6</t>
  </si>
  <si>
    <t>ВОЛЬНАЯ ДЖИГИТОВКА</t>
  </si>
  <si>
    <t>Судьи</t>
  </si>
  <si>
    <t>Средний балл по 3 судьям</t>
  </si>
  <si>
    <t>Максимальное количество баллов</t>
  </si>
  <si>
    <t>Набранное количество баллов</t>
  </si>
  <si>
    <t>% Выполнения</t>
  </si>
  <si>
    <t>Укол острогой</t>
  </si>
  <si>
    <t>Укол налево</t>
  </si>
  <si>
    <t>Кличка лошади, г.р., пол, масть., порода</t>
  </si>
  <si>
    <t>№ паспорта ФКСР лошади</t>
  </si>
  <si>
    <t>Команда, регион</t>
  </si>
  <si>
    <t>Тренер</t>
  </si>
  <si>
    <t xml:space="preserve">Владелец лошади </t>
  </si>
  <si>
    <t>Время выполнения/сек.</t>
  </si>
  <si>
    <t>Суммаарное время выполнения раздела /сек./</t>
  </si>
  <si>
    <t>Стрельба 
из лука</t>
  </si>
  <si>
    <r>
      <t xml:space="preserve">Фамилия, </t>
    </r>
    <r>
      <rPr>
        <i/>
        <sz val="9"/>
        <rFont val="Verdana"/>
        <family val="2"/>
        <charset val="204"/>
      </rPr>
      <t>имя всадника</t>
    </r>
  </si>
  <si>
    <r>
      <t xml:space="preserve">ДУБАСОВА </t>
    </r>
    <r>
      <rPr>
        <sz val="10"/>
        <rFont val="Verdana"/>
        <family val="2"/>
        <charset val="204"/>
      </rPr>
      <t>Виктория</t>
    </r>
  </si>
  <si>
    <t>МООКС "Джигитовка и тентпеггинг", г.Санкт-Петербург</t>
  </si>
  <si>
    <t>Волков О.</t>
  </si>
  <si>
    <t>Укол под током</t>
  </si>
  <si>
    <t>Прыжок через препятствие</t>
  </si>
  <si>
    <t>Сумма мест</t>
  </si>
  <si>
    <t>Вольная джигитовка</t>
  </si>
  <si>
    <t>№ членского билета</t>
  </si>
  <si>
    <t>кв</t>
  </si>
  <si>
    <t>Кличка лошади, г.р., пол, масть, порода</t>
  </si>
  <si>
    <t>Рег.№</t>
  </si>
  <si>
    <t>СПЕЦИАЛЬНАЯ ДЖИГИТОВКА</t>
  </si>
  <si>
    <t>013799</t>
  </si>
  <si>
    <t>058401</t>
  </si>
  <si>
    <t>Московская область</t>
  </si>
  <si>
    <t>Специальная джигитовка</t>
  </si>
  <si>
    <r>
      <t xml:space="preserve">АРТАМОНОВ </t>
    </r>
    <r>
      <rPr>
        <sz val="10"/>
        <rFont val="Verdana"/>
        <family val="2"/>
        <charset val="204"/>
      </rPr>
      <t>Алексей, 1999</t>
    </r>
  </si>
  <si>
    <r>
      <t xml:space="preserve">НЕКРАСОВА </t>
    </r>
    <r>
      <rPr>
        <sz val="10"/>
        <rFont val="Verdana"/>
        <family val="2"/>
        <charset val="204"/>
      </rPr>
      <t>Александра, 2000</t>
    </r>
  </si>
  <si>
    <t>Волков О.О.</t>
  </si>
  <si>
    <r>
      <t xml:space="preserve">ЗАХАРОВ </t>
    </r>
    <r>
      <rPr>
        <sz val="10"/>
        <rFont val="Verdana"/>
        <family val="2"/>
        <charset val="204"/>
      </rPr>
      <t>Гордей, 2001</t>
    </r>
  </si>
  <si>
    <t>МАСТЕР-ЛИСТ</t>
  </si>
  <si>
    <t>Кулинкович</t>
  </si>
  <si>
    <t>Ветеринарный врач</t>
  </si>
  <si>
    <t>Веселова Т.В.</t>
  </si>
  <si>
    <t>Дуванова А.Ю. - 1К - Санкт-Петербург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</si>
  <si>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</si>
  <si>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</si>
  <si>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</si>
  <si>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</si>
  <si>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</si>
  <si>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</si>
  <si>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</si>
  <si>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</si>
  <si>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</si>
  <si>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Зубачек М.В.</t>
  </si>
  <si>
    <t>1К</t>
  </si>
  <si>
    <t>Секретарь</t>
  </si>
  <si>
    <t>3К</t>
  </si>
  <si>
    <t>Кулинкович А.Е.</t>
  </si>
  <si>
    <t>Дуванова А.Ю.</t>
  </si>
  <si>
    <t>Синицына И.Ю.</t>
  </si>
  <si>
    <t xml:space="preserve">Член ГСК </t>
  </si>
  <si>
    <t>Технический Делегат</t>
  </si>
  <si>
    <t>б/к</t>
  </si>
  <si>
    <t>Разряд</t>
  </si>
  <si>
    <t>Отметка ветеринарной инспекции</t>
  </si>
  <si>
    <t>допущен</t>
  </si>
  <si>
    <t>РЕГИОНАЛЬНЫЕ СОРЕВНОВАНИЯ 
по джигитовке
ЧЕМПИОНАТ САНКТ-ПЕТЕРБУРГА</t>
  </si>
  <si>
    <t>12 мая 2018г.</t>
  </si>
  <si>
    <t>Санкт-Петербург, КСК "Вента"</t>
  </si>
  <si>
    <r>
      <t xml:space="preserve">МИХАЙЛОВ </t>
    </r>
    <r>
      <rPr>
        <sz val="10"/>
        <rFont val="Verdana"/>
        <family val="2"/>
        <charset val="204"/>
      </rPr>
      <t>Сергей</t>
    </r>
  </si>
  <si>
    <t>ч/в</t>
  </si>
  <si>
    <r>
      <t xml:space="preserve">СИДОРЕНКО </t>
    </r>
    <r>
      <rPr>
        <sz val="10"/>
        <rFont val="Verdana"/>
        <family val="2"/>
        <charset val="204"/>
      </rPr>
      <t>Денис, 2000</t>
    </r>
    <r>
      <rPr>
        <sz val="11"/>
        <color theme="1"/>
        <rFont val="Calibri"/>
        <family val="2"/>
        <charset val="204"/>
        <scheme val="minor"/>
      </rPr>
      <t/>
    </r>
  </si>
  <si>
    <r>
      <t>АМАНДА</t>
    </r>
    <r>
      <rPr>
        <sz val="10"/>
        <rFont val="Verdana"/>
        <family val="2"/>
        <charset val="204"/>
      </rPr>
      <t>-99, коб., гнед., полукр., Гривис, Санкт-Петербург</t>
    </r>
  </si>
  <si>
    <t>017512</t>
  </si>
  <si>
    <t>Артамонов А.</t>
  </si>
  <si>
    <r>
      <t>ХОРОВОД</t>
    </r>
    <r>
      <rPr>
        <sz val="10"/>
        <rFont val="Verdana"/>
        <family val="2"/>
        <charset val="204"/>
      </rPr>
      <t>-09, мер., рыж., полукр., неизв., МБУ "Волгоградский казачий КК"</t>
    </r>
  </si>
  <si>
    <t>012125</t>
  </si>
  <si>
    <t>Епишин В.</t>
  </si>
  <si>
    <t>Дуванова</t>
  </si>
  <si>
    <t>Ненашев</t>
  </si>
  <si>
    <t>Дуванова А.Ю - 1К - Санкт-Петербург</t>
  </si>
  <si>
    <t>Зарицкая К.В. - 1К - Санкт-Петербург</t>
  </si>
  <si>
    <t>Зарицкая К.В.</t>
  </si>
  <si>
    <t>Крылова А.Ю.</t>
  </si>
  <si>
    <t>отказ</t>
  </si>
  <si>
    <t>-</t>
  </si>
  <si>
    <t>Судья-стюард</t>
  </si>
  <si>
    <t>Жарков Р.В.</t>
  </si>
  <si>
    <t>Псковская область</t>
  </si>
  <si>
    <t>Иванов А.А.</t>
  </si>
  <si>
    <t>Петренко В.Л.</t>
  </si>
  <si>
    <t>Еремеев Ф.К.</t>
  </si>
  <si>
    <t xml:space="preserve"> сек</t>
  </si>
  <si>
    <t>Ненашев А.В.</t>
  </si>
  <si>
    <t>2К</t>
  </si>
  <si>
    <t>Судья</t>
  </si>
  <si>
    <t>12 мая 2018 г.</t>
  </si>
  <si>
    <t>АБСОЛЮТ</t>
  </si>
  <si>
    <t>Укол направо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</si>
</sst>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charset val="204"/>
    </font>
    <font>
      <b/>
      <i/>
      <sz val="20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16"/>
      <name val="Verdana"/>
      <family val="2"/>
      <charset val="204"/>
    </font>
    <font>
      <b/>
      <i/>
      <sz val="16"/>
      <name val="Verdana"/>
      <family val="2"/>
      <charset val="204"/>
    </font>
    <font>
      <b/>
      <sz val="18"/>
      <name val="Verdana"/>
      <family val="2"/>
      <charset val="204"/>
    </font>
    <font>
      <i/>
      <sz val="14"/>
      <name val="Verdana"/>
      <family val="2"/>
      <charset val="204"/>
    </font>
    <font>
      <i/>
      <sz val="12"/>
      <name val="Verdana"/>
      <family val="2"/>
      <charset val="204"/>
    </font>
    <font>
      <sz val="10"/>
      <name val="Verdana"/>
      <family val="2"/>
      <charset val="204"/>
    </font>
    <font>
      <b/>
      <i/>
      <sz val="10"/>
      <name val="Verdana"/>
      <family val="2"/>
      <charset val="204"/>
    </font>
    <font>
      <i/>
      <sz val="10"/>
      <color indexed="10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Verdana"/>
      <family val="2"/>
      <charset val="204"/>
    </font>
    <font>
      <sz val="11"/>
      <name val="Verdana"/>
      <family val="2"/>
      <charset val="204"/>
    </font>
    <font>
      <i/>
      <sz val="8"/>
      <name val="Verdana"/>
      <family val="2"/>
      <charset val="204"/>
    </font>
    <font>
      <sz val="12"/>
      <name val="Verdana"/>
      <family val="2"/>
      <charset val="204"/>
    </font>
    <font>
      <b/>
      <sz val="12"/>
      <name val="Verdana"/>
      <family val="2"/>
      <charset val="204"/>
    </font>
    <font>
      <b/>
      <sz val="10"/>
      <name val="Verdana"/>
      <family val="2"/>
      <charset val="204"/>
    </font>
    <font>
      <b/>
      <i/>
      <sz val="12"/>
      <name val="Verdana"/>
      <family val="2"/>
      <charset val="204"/>
    </font>
    <font>
      <b/>
      <i/>
      <sz val="11"/>
      <name val="Verdana"/>
      <family val="2"/>
      <charset val="204"/>
    </font>
    <font>
      <i/>
      <sz val="18"/>
      <name val="Verdana"/>
      <family val="2"/>
      <charset val="204"/>
    </font>
    <font>
      <b/>
      <i/>
      <sz val="14"/>
      <name val="Verdana"/>
      <family val="2"/>
      <charset val="204"/>
    </font>
    <font>
      <i/>
      <sz val="9"/>
      <name val="Verdana"/>
      <family val="2"/>
      <charset val="204"/>
    </font>
    <font>
      <sz val="9"/>
      <name val="Verdana"/>
      <family val="2"/>
      <charset val="204"/>
    </font>
    <font>
      <b/>
      <sz val="11"/>
      <name val="Verdana"/>
      <family val="2"/>
      <charset val="204"/>
    </font>
    <font>
      <sz val="14"/>
      <name val="Verdana"/>
      <family val="2"/>
      <charset val="204"/>
    </font>
    <font>
      <sz val="10"/>
      <color rgb="FF00B050"/>
      <name val="Verdana"/>
      <family val="2"/>
      <charset val="204"/>
    </font>
    <font>
      <b/>
      <sz val="20"/>
      <name val="Verdana"/>
      <family val="2"/>
      <charset val="204"/>
    </font>
    <font>
      <sz val="16"/>
      <name val="Verdana"/>
      <family val="2"/>
      <charset val="204"/>
    </font>
    <font>
      <sz val="10"/>
      <color indexed="10"/>
      <name val="Verdana"/>
      <family val="2"/>
      <charset val="204"/>
    </font>
    <font>
      <sz val="18"/>
      <name val="Verdana"/>
      <family val="2"/>
      <charset val="204"/>
    </font>
    <font>
      <b/>
      <sz val="9"/>
      <name val="Verdana"/>
      <family val="2"/>
      <charset val="204"/>
    </font>
    <font>
      <sz val="10"/>
      <name val="Arial"/>
      <family val="2"/>
      <charset val="204"/>
    </font>
    <font>
      <b/>
      <u/>
      <sz val="14"/>
      <name val="Verdana"/>
      <family val="2"/>
      <charset val="204"/>
    </font>
    <font>
      <b/>
      <sz val="8"/>
      <name val="Verdana"/>
      <family val="2"/>
      <charset val="204"/>
    </font>
    <font>
      <b/>
      <sz val="14"/>
      <name val="Verdana"/>
      <family val="2"/>
      <charset val="204"/>
    </font>
    <font>
      <b/>
      <i/>
      <sz val="12"/>
      <color theme="1"/>
      <name val="Verdana"/>
      <family val="2"/>
      <charset val="204"/>
    </font>
    <font>
      <i/>
      <sz val="10"/>
      <color theme="1"/>
      <name val="Verdana"/>
      <family val="2"/>
      <charset val="204"/>
    </font>
    <font>
      <b/>
      <i/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37" fillId="0" borderId="0"/>
  </cellStyleXfs>
  <cellXfs count="241">
    <xf numFmtId="0" fontId="0" fillId="0" borderId="0" xfId="0"/>
    <xf numFmtId="0" fontId="7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18" fillId="0" borderId="0" xfId="0" applyFont="1" applyFill="1" applyAlignment="1">
      <alignment vertical="center"/>
    </xf>
    <xf numFmtId="0" fontId="14" fillId="0" borderId="8" xfId="0" applyFont="1" applyFill="1" applyBorder="1" applyAlignment="1">
      <alignment horizontal="center" vertical="center" textRotation="90" wrapText="1"/>
    </xf>
    <xf numFmtId="0" fontId="18" fillId="0" borderId="0" xfId="0" applyFont="1" applyFill="1"/>
    <xf numFmtId="0" fontId="17" fillId="0" borderId="8" xfId="0" applyFont="1" applyFill="1" applyBorder="1" applyAlignment="1">
      <alignment horizontal="center" vertical="center" textRotation="90" wrapText="1"/>
    </xf>
    <xf numFmtId="0" fontId="19" fillId="0" borderId="6" xfId="0" applyFont="1" applyFill="1" applyBorder="1" applyAlignment="1">
      <alignment horizontal="center" vertical="top" textRotation="90" wrapText="1"/>
    </xf>
    <xf numFmtId="0" fontId="19" fillId="0" borderId="14" xfId="0" applyFont="1" applyFill="1" applyBorder="1" applyAlignment="1">
      <alignment horizontal="center" vertical="top" textRotation="90" wrapText="1"/>
    </xf>
    <xf numFmtId="0" fontId="19" fillId="0" borderId="3" xfId="0" applyFont="1" applyFill="1" applyBorder="1" applyAlignment="1">
      <alignment horizontal="center" vertical="top" textRotation="90" wrapText="1"/>
    </xf>
    <xf numFmtId="0" fontId="19" fillId="0" borderId="1" xfId="0" applyFont="1" applyFill="1" applyBorder="1" applyAlignment="1">
      <alignment horizontal="center" vertical="top" textRotation="90" wrapText="1"/>
    </xf>
    <xf numFmtId="0" fontId="19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21" fillId="0" borderId="1" xfId="0" applyFont="1" applyFill="1" applyBorder="1" applyAlignment="1">
      <alignment horizontal="center" vertical="center"/>
    </xf>
    <xf numFmtId="0" fontId="22" fillId="0" borderId="1" xfId="3" applyFont="1" applyFill="1" applyBorder="1" applyAlignment="1">
      <alignment horizontal="left" vertical="center" wrapText="1"/>
    </xf>
    <xf numFmtId="0" fontId="22" fillId="0" borderId="1" xfId="4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1" fontId="22" fillId="0" borderId="3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1" fontId="22" fillId="0" borderId="6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4" fillId="0" borderId="25" xfId="0" applyNumberFormat="1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vertical="center" wrapText="1"/>
    </xf>
    <xf numFmtId="0" fontId="13" fillId="0" borderId="1" xfId="4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left" vertical="center" wrapText="1"/>
    </xf>
    <xf numFmtId="0" fontId="22" fillId="0" borderId="1" xfId="5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164" fontId="13" fillId="0" borderId="0" xfId="0" applyNumberFormat="1" applyFont="1" applyFill="1"/>
    <xf numFmtId="0" fontId="18" fillId="0" borderId="0" xfId="0" applyFont="1" applyFill="1" applyAlignment="1"/>
    <xf numFmtId="0" fontId="18" fillId="0" borderId="0" xfId="0" applyFont="1" applyFill="1" applyAlignment="1">
      <alignment wrapText="1"/>
    </xf>
    <xf numFmtId="0" fontId="14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/>
    <xf numFmtId="0" fontId="16" fillId="0" borderId="0" xfId="1" applyFont="1" applyFill="1"/>
    <xf numFmtId="0" fontId="16" fillId="0" borderId="0" xfId="1" applyFont="1" applyFill="1" applyAlignment="1">
      <alignment wrapText="1"/>
    </xf>
    <xf numFmtId="20" fontId="26" fillId="0" borderId="0" xfId="1" applyNumberFormat="1" applyFont="1" applyFill="1" applyAlignment="1">
      <alignment horizontal="right" shrinkToFit="1"/>
    </xf>
    <xf numFmtId="0" fontId="14" fillId="0" borderId="1" xfId="2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49" fontId="22" fillId="0" borderId="1" xfId="4" applyNumberFormat="1" applyFont="1" applyFill="1" applyBorder="1" applyAlignment="1">
      <alignment horizontal="left" vertical="center" wrapText="1"/>
    </xf>
    <xf numFmtId="1" fontId="22" fillId="0" borderId="25" xfId="0" applyNumberFormat="1" applyFont="1" applyFill="1" applyBorder="1" applyAlignment="1">
      <alignment horizontal="center" vertical="center" wrapText="1"/>
    </xf>
    <xf numFmtId="49" fontId="13" fillId="0" borderId="1" xfId="3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1" fontId="20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 wrapText="1"/>
    </xf>
    <xf numFmtId="49" fontId="13" fillId="0" borderId="1" xfId="5" applyNumberFormat="1" applyFont="1" applyFill="1" applyBorder="1" applyAlignment="1">
      <alignment horizontal="center" vertical="center" wrapText="1"/>
    </xf>
    <xf numFmtId="49" fontId="13" fillId="0" borderId="1" xfId="4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49" fontId="31" fillId="3" borderId="1" xfId="3" applyNumberFormat="1" applyFont="1" applyFill="1" applyBorder="1" applyAlignment="1">
      <alignment horizontal="center" vertical="center" wrapText="1"/>
    </xf>
    <xf numFmtId="0" fontId="22" fillId="3" borderId="1" xfId="3" applyFont="1" applyFill="1" applyBorder="1" applyAlignment="1">
      <alignment horizontal="left" vertical="center" wrapText="1"/>
    </xf>
    <xf numFmtId="0" fontId="29" fillId="3" borderId="1" xfId="1" applyFont="1" applyFill="1" applyBorder="1" applyAlignment="1">
      <alignment horizontal="centerContinuous" vertical="center" wrapText="1"/>
    </xf>
    <xf numFmtId="49" fontId="13" fillId="3" borderId="1" xfId="3" applyNumberFormat="1" applyFont="1" applyFill="1" applyBorder="1" applyAlignment="1">
      <alignment horizontal="center" vertical="center" wrapText="1"/>
    </xf>
    <xf numFmtId="0" fontId="13" fillId="3" borderId="1" xfId="3" applyFont="1" applyFill="1" applyBorder="1" applyAlignment="1">
      <alignment horizontal="center" vertical="center" wrapText="1"/>
    </xf>
    <xf numFmtId="0" fontId="13" fillId="3" borderId="0" xfId="2" applyFont="1" applyFill="1"/>
    <xf numFmtId="0" fontId="7" fillId="3" borderId="0" xfId="0" applyFont="1" applyFill="1"/>
    <xf numFmtId="0" fontId="7" fillId="3" borderId="0" xfId="0" applyFont="1" applyFill="1" applyBorder="1"/>
    <xf numFmtId="0" fontId="29" fillId="3" borderId="1" xfId="1" applyFont="1" applyFill="1" applyBorder="1" applyAlignment="1">
      <alignment horizontal="center" vertical="center" wrapText="1"/>
    </xf>
    <xf numFmtId="0" fontId="13" fillId="3" borderId="0" xfId="2" applyFont="1" applyFill="1" applyBorder="1"/>
    <xf numFmtId="0" fontId="22" fillId="3" borderId="1" xfId="5" applyFont="1" applyFill="1" applyBorder="1" applyAlignment="1">
      <alignment vertical="center" wrapText="1"/>
    </xf>
    <xf numFmtId="0" fontId="22" fillId="3" borderId="1" xfId="2" applyFont="1" applyFill="1" applyBorder="1" applyAlignment="1">
      <alignment vertical="center" wrapText="1"/>
    </xf>
    <xf numFmtId="0" fontId="13" fillId="3" borderId="1" xfId="4" applyFont="1" applyFill="1" applyBorder="1" applyAlignment="1">
      <alignment horizontal="center" vertical="center" wrapText="1"/>
    </xf>
    <xf numFmtId="20" fontId="26" fillId="0" borderId="0" xfId="1" applyNumberFormat="1" applyFont="1" applyFill="1" applyAlignment="1">
      <alignment horizontal="center" shrinkToFi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9" fontId="13" fillId="3" borderId="1" xfId="5" applyNumberFormat="1" applyFont="1" applyFill="1" applyBorder="1" applyAlignment="1">
      <alignment horizontal="center" vertical="center" wrapText="1"/>
    </xf>
    <xf numFmtId="0" fontId="13" fillId="3" borderId="1" xfId="5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49" fontId="13" fillId="3" borderId="1" xfId="2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14" fontId="22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0" fontId="22" fillId="0" borderId="0" xfId="1" applyFont="1" applyFill="1" applyAlignment="1">
      <alignment vertical="center"/>
    </xf>
    <xf numFmtId="0" fontId="34" fillId="0" borderId="4" xfId="0" applyFont="1" applyFill="1" applyBorder="1" applyAlignment="1">
      <alignment vertical="center" shrinkToFit="1"/>
    </xf>
    <xf numFmtId="0" fontId="34" fillId="0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4" fontId="13" fillId="0" borderId="4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/>
    </xf>
    <xf numFmtId="14" fontId="13" fillId="0" borderId="4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6" fillId="0" borderId="0" xfId="1" applyFont="1" applyFill="1" applyAlignment="1">
      <alignment vertical="center"/>
    </xf>
    <xf numFmtId="14" fontId="13" fillId="0" borderId="0" xfId="0" applyNumberFormat="1" applyFont="1" applyFill="1" applyBorder="1" applyAlignment="1">
      <alignment vertical="center"/>
    </xf>
    <xf numFmtId="0" fontId="21" fillId="0" borderId="0" xfId="7" applyFont="1" applyFill="1" applyBorder="1" applyAlignment="1">
      <alignment vertical="center" wrapText="1"/>
    </xf>
    <xf numFmtId="0" fontId="21" fillId="0" borderId="0" xfId="7" applyFont="1" applyFill="1" applyBorder="1" applyAlignment="1">
      <alignment horizontal="center" vertical="center" wrapText="1"/>
    </xf>
    <xf numFmtId="0" fontId="38" fillId="0" borderId="0" xfId="8" applyNumberFormat="1" applyFont="1" applyFill="1" applyBorder="1" applyAlignment="1" applyProtection="1">
      <alignment vertical="center"/>
      <protection locked="0"/>
    </xf>
    <xf numFmtId="0" fontId="5" fillId="0" borderId="0" xfId="9"/>
    <xf numFmtId="0" fontId="13" fillId="0" borderId="0" xfId="8" applyNumberFormat="1" applyFont="1" applyFill="1" applyBorder="1" applyAlignment="1" applyProtection="1">
      <alignment vertical="center"/>
      <protection locked="0"/>
    </xf>
    <xf numFmtId="0" fontId="13" fillId="0" borderId="0" xfId="8" applyNumberFormat="1" applyFont="1" applyFill="1" applyBorder="1" applyAlignment="1" applyProtection="1">
      <alignment horizontal="right" vertical="center"/>
      <protection locked="0"/>
    </xf>
    <xf numFmtId="0" fontId="5" fillId="0" borderId="0" xfId="9" applyNumberFormat="1" applyAlignment="1">
      <alignment horizontal="left"/>
    </xf>
    <xf numFmtId="0" fontId="29" fillId="0" borderId="1" xfId="8" applyNumberFormat="1" applyFont="1" applyFill="1" applyBorder="1" applyAlignment="1" applyProtection="1">
      <alignment vertical="center"/>
      <protection locked="0"/>
    </xf>
    <xf numFmtId="0" fontId="13" fillId="0" borderId="1" xfId="8" applyNumberFormat="1" applyFont="1" applyFill="1" applyBorder="1" applyAlignment="1" applyProtection="1">
      <alignment vertical="center"/>
      <protection locked="0"/>
    </xf>
    <xf numFmtId="0" fontId="5" fillId="0" borderId="1" xfId="9" applyFont="1" applyBorder="1"/>
    <xf numFmtId="49" fontId="13" fillId="0" borderId="0" xfId="8" applyNumberFormat="1" applyFont="1" applyFill="1" applyBorder="1" applyAlignment="1" applyProtection="1">
      <alignment vertical="center"/>
      <protection locked="0"/>
    </xf>
    <xf numFmtId="0" fontId="37" fillId="0" borderId="0" xfId="8" applyNumberFormat="1" applyFont="1" applyFill="1" applyBorder="1" applyAlignment="1" applyProtection="1">
      <alignment horizontal="center" vertical="center"/>
      <protection locked="0"/>
    </xf>
    <xf numFmtId="0" fontId="13" fillId="0" borderId="0" xfId="10" applyFont="1" applyAlignment="1" applyProtection="1">
      <alignment horizontal="left" vertical="center"/>
      <protection locked="0"/>
    </xf>
    <xf numFmtId="0" fontId="13" fillId="0" borderId="0" xfId="8" applyNumberFormat="1" applyFont="1" applyFill="1" applyBorder="1" applyAlignment="1" applyProtection="1">
      <alignment horizontal="left" vertical="center"/>
      <protection locked="0"/>
    </xf>
    <xf numFmtId="0" fontId="24" fillId="0" borderId="0" xfId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4" fillId="0" borderId="5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6" xfId="0" applyFont="1" applyFill="1" applyBorder="1" applyAlignment="1">
      <alignment horizontal="center" vertical="center" textRotation="90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textRotation="90" wrapText="1"/>
    </xf>
    <xf numFmtId="0" fontId="26" fillId="0" borderId="18" xfId="0" applyFont="1" applyFill="1" applyBorder="1" applyAlignment="1">
      <alignment horizontal="center" vertical="center" textRotation="90" wrapText="1"/>
    </xf>
    <xf numFmtId="0" fontId="26" fillId="0" borderId="6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8" fillId="3" borderId="1" xfId="1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0" fontId="12" fillId="0" borderId="0" xfId="1" applyFont="1" applyFill="1" applyAlignment="1">
      <alignment horizontal="center" vertical="center"/>
    </xf>
    <xf numFmtId="0" fontId="29" fillId="2" borderId="1" xfId="1" applyFont="1" applyFill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center" wrapText="1"/>
    </xf>
    <xf numFmtId="164" fontId="41" fillId="3" borderId="8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center" vertical="center" wrapText="1"/>
    </xf>
    <xf numFmtId="2" fontId="42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2" fontId="43" fillId="0" borderId="1" xfId="0" applyNumberFormat="1" applyFont="1" applyFill="1" applyBorder="1" applyAlignment="1">
      <alignment horizontal="center" vertical="center"/>
    </xf>
    <xf numFmtId="2" fontId="44" fillId="0" borderId="1" xfId="0" applyNumberFormat="1" applyFont="1" applyFill="1" applyBorder="1" applyAlignment="1">
      <alignment horizontal="center" vertical="center"/>
    </xf>
    <xf numFmtId="0" fontId="39" fillId="3" borderId="5" xfId="10" applyFont="1" applyFill="1" applyBorder="1" applyAlignment="1" applyProtection="1">
      <alignment horizontal="center" vertical="center" wrapText="1"/>
      <protection locked="0"/>
    </xf>
    <xf numFmtId="0" fontId="39" fillId="3" borderId="6" xfId="10" applyFont="1" applyFill="1" applyBorder="1" applyAlignment="1" applyProtection="1">
      <alignment horizontal="center" vertical="center" wrapText="1"/>
      <protection locked="0"/>
    </xf>
    <xf numFmtId="0" fontId="36" fillId="0" borderId="4" xfId="1" applyFont="1" applyFill="1" applyBorder="1" applyAlignment="1">
      <alignment horizontal="center" wrapText="1"/>
    </xf>
    <xf numFmtId="0" fontId="8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29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6" fillId="0" borderId="5" xfId="1" applyFont="1" applyFill="1" applyBorder="1" applyAlignment="1">
      <alignment horizontal="center" vertical="center" textRotation="90" wrapText="1"/>
    </xf>
    <xf numFmtId="0" fontId="16" fillId="0" borderId="6" xfId="1" applyFont="1" applyFill="1" applyBorder="1" applyAlignment="1">
      <alignment horizontal="center" vertical="center" textRotation="90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6" xfId="0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26" xfId="0" applyFont="1" applyFill="1" applyBorder="1" applyAlignment="1">
      <alignment horizontal="center" vertical="center" textRotation="90" wrapText="1"/>
    </xf>
    <xf numFmtId="0" fontId="14" fillId="0" borderId="27" xfId="0" applyFont="1" applyFill="1" applyBorder="1" applyAlignment="1">
      <alignment horizontal="center" vertical="center" textRotation="90" wrapText="1"/>
    </xf>
    <xf numFmtId="0" fontId="14" fillId="0" borderId="28" xfId="0" applyFont="1" applyFill="1" applyBorder="1" applyAlignment="1">
      <alignment horizontal="center" vertical="center" textRotation="90" wrapText="1"/>
    </xf>
    <xf numFmtId="0" fontId="17" fillId="0" borderId="16" xfId="0" applyFont="1" applyFill="1" applyBorder="1" applyAlignment="1">
      <alignment horizontal="center" vertical="center" textRotation="90" wrapText="1"/>
    </xf>
    <xf numFmtId="0" fontId="17" fillId="0" borderId="20" xfId="0" applyFont="1" applyFill="1" applyBorder="1" applyAlignment="1">
      <alignment horizontal="center" vertical="center" textRotation="90" wrapText="1"/>
    </xf>
    <xf numFmtId="0" fontId="17" fillId="0" borderId="23" xfId="0" applyFont="1" applyFill="1" applyBorder="1" applyAlignment="1">
      <alignment horizontal="center" vertical="center" textRotation="90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textRotation="90" wrapText="1"/>
    </xf>
    <xf numFmtId="0" fontId="14" fillId="0" borderId="28" xfId="0" applyFont="1" applyFill="1" applyBorder="1" applyAlignment="1">
      <alignment horizontal="center" textRotation="90" wrapText="1"/>
    </xf>
    <xf numFmtId="0" fontId="14" fillId="0" borderId="29" xfId="0" applyFont="1" applyFill="1" applyBorder="1" applyAlignment="1">
      <alignment horizontal="center" vertical="center" textRotation="90" wrapText="1"/>
    </xf>
    <xf numFmtId="164" fontId="14" fillId="0" borderId="12" xfId="0" applyNumberFormat="1" applyFont="1" applyFill="1" applyBorder="1" applyAlignment="1">
      <alignment horizontal="center" vertical="center" textRotation="90" wrapText="1"/>
    </xf>
    <xf numFmtId="164" fontId="14" fillId="0" borderId="19" xfId="0" applyNumberFormat="1" applyFont="1" applyFill="1" applyBorder="1" applyAlignment="1">
      <alignment horizontal="center" vertical="center" textRotation="90" wrapText="1"/>
    </xf>
    <xf numFmtId="164" fontId="14" fillId="0" borderId="24" xfId="0" applyNumberFormat="1" applyFont="1" applyFill="1" applyBorder="1" applyAlignment="1">
      <alignment horizontal="center" vertical="center" textRotation="90" wrapText="1"/>
    </xf>
    <xf numFmtId="0" fontId="32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 textRotation="90" wrapText="1"/>
    </xf>
    <xf numFmtId="164" fontId="14" fillId="0" borderId="15" xfId="0" applyNumberFormat="1" applyFont="1" applyFill="1" applyBorder="1" applyAlignment="1">
      <alignment horizontal="center" vertical="center" textRotation="90" wrapText="1"/>
    </xf>
    <xf numFmtId="164" fontId="14" fillId="0" borderId="22" xfId="0" applyNumberFormat="1" applyFont="1" applyFill="1" applyBorder="1" applyAlignment="1">
      <alignment horizontal="center" vertical="center" textRotation="90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textRotation="90" wrapText="1"/>
    </xf>
    <xf numFmtId="0" fontId="17" fillId="0" borderId="22" xfId="0" applyFont="1" applyFill="1" applyBorder="1" applyAlignment="1">
      <alignment horizontal="center" vertical="center" textRotation="90" wrapText="1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6" fillId="0" borderId="5" xfId="0" applyFont="1" applyFill="1" applyBorder="1" applyAlignment="1">
      <alignment horizontal="center" vertical="center" textRotation="90" wrapText="1"/>
    </xf>
    <xf numFmtId="0" fontId="26" fillId="0" borderId="18" xfId="0" applyFont="1" applyFill="1" applyBorder="1" applyAlignment="1">
      <alignment horizontal="center" vertical="center" textRotation="90" wrapText="1"/>
    </xf>
    <xf numFmtId="0" fontId="26" fillId="0" borderId="6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21" fillId="0" borderId="0" xfId="7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10 2" xfId="7"/>
    <cellStyle name="Обычный 2" xfId="6"/>
    <cellStyle name="Обычный 2 2" xfId="9"/>
    <cellStyle name="Обычный 3" xfId="2"/>
    <cellStyle name="Обычный_Выездка технические1" xfId="8"/>
    <cellStyle name="Обычный_конкур f 2" xfId="4"/>
    <cellStyle name="Обычный_Лист Microsoft Excel 2" xfId="10"/>
    <cellStyle name="Обычный_Лист1" xfId="1"/>
    <cellStyle name="Обычный_Лист1 2" xfId="3"/>
    <cellStyle name="Обычный_Россия (В) юниоры 2" xfId="5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114300</xdr:rowOff>
    </xdr:from>
    <xdr:to>
      <xdr:col>6</xdr:col>
      <xdr:colOff>76200</xdr:colOff>
      <xdr:row>0</xdr:row>
      <xdr:rowOff>850900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114300"/>
          <a:ext cx="2343151" cy="736600"/>
        </a:xfrm>
        <a:prstGeom prst="rect">
          <a:avLst/>
        </a:prstGeom>
      </xdr:spPr>
    </xdr:pic>
    <xdr:clientData/>
  </xdr:twoCellAnchor>
  <xdr:twoCellAnchor>
    <xdr:from>
      <xdr:col>10</xdr:col>
      <xdr:colOff>1397000</xdr:colOff>
      <xdr:row>0</xdr:row>
      <xdr:rowOff>139700</xdr:rowOff>
    </xdr:from>
    <xdr:to>
      <xdr:col>11</xdr:col>
      <xdr:colOff>609600</xdr:colOff>
      <xdr:row>0</xdr:row>
      <xdr:rowOff>889000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96500" y="139700"/>
          <a:ext cx="2057400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212725</xdr:colOff>
      <xdr:row>0</xdr:row>
      <xdr:rowOff>120016</xdr:rowOff>
    </xdr:from>
    <xdr:to>
      <xdr:col>6</xdr:col>
      <xdr:colOff>1066801</xdr:colOff>
      <xdr:row>0</xdr:row>
      <xdr:rowOff>867358</xdr:rowOff>
    </xdr:to>
    <xdr:pic>
      <xdr:nvPicPr>
        <xdr:cNvPr id="2" name="Picture 2" descr="FKSR_logo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5" y="120016"/>
          <a:ext cx="2695576" cy="747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279399</xdr:colOff>
      <xdr:row>0</xdr:row>
      <xdr:rowOff>203199</xdr:rowOff>
    </xdr:from>
    <xdr:to>
      <xdr:col>43</xdr:col>
      <xdr:colOff>457200</xdr:colOff>
      <xdr:row>0</xdr:row>
      <xdr:rowOff>984386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0999" y="203199"/>
          <a:ext cx="2171701" cy="781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0</xdr:row>
      <xdr:rowOff>101600</xdr:rowOff>
    </xdr:from>
    <xdr:to>
      <xdr:col>5</xdr:col>
      <xdr:colOff>1003300</xdr:colOff>
      <xdr:row>0</xdr:row>
      <xdr:rowOff>749300</xdr:rowOff>
    </xdr:to>
    <xdr:pic>
      <xdr:nvPicPr>
        <xdr:cNvPr id="2" name="Picture 2" descr="FKSR_logo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01600"/>
          <a:ext cx="2514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431800</xdr:colOff>
      <xdr:row>0</xdr:row>
      <xdr:rowOff>165100</xdr:rowOff>
    </xdr:from>
    <xdr:to>
      <xdr:col>20</xdr:col>
      <xdr:colOff>266701</xdr:colOff>
      <xdr:row>0</xdr:row>
      <xdr:rowOff>946287</xdr:rowOff>
    </xdr:to>
    <xdr:pic>
      <xdr:nvPicPr>
        <xdr:cNvPr id="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74300" y="165100"/>
          <a:ext cx="2171701" cy="781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0</xdr:row>
      <xdr:rowOff>114301</xdr:rowOff>
    </xdr:from>
    <xdr:to>
      <xdr:col>6</xdr:col>
      <xdr:colOff>279400</xdr:colOff>
      <xdr:row>0</xdr:row>
      <xdr:rowOff>914400</xdr:rowOff>
    </xdr:to>
    <xdr:pic>
      <xdr:nvPicPr>
        <xdr:cNvPr id="2" name="Picture 2" descr="FKSR_logo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114301"/>
          <a:ext cx="2349500" cy="800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2209800</xdr:colOff>
      <xdr:row>0</xdr:row>
      <xdr:rowOff>152401</xdr:rowOff>
    </xdr:from>
    <xdr:to>
      <xdr:col>13</xdr:col>
      <xdr:colOff>406401</xdr:colOff>
      <xdr:row>0</xdr:row>
      <xdr:rowOff>1155700</xdr:rowOff>
    </xdr:to>
    <xdr:pic>
      <xdr:nvPicPr>
        <xdr:cNvPr id="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86900" y="152401"/>
          <a:ext cx="2171701" cy="1003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V22"/>
  <sheetViews>
    <sheetView view="pageBreakPreview" zoomScale="75" zoomScaleNormal="100" zoomScaleSheetLayoutView="75" workbookViewId="0">
      <selection activeCell="G15" sqref="G15"/>
    </sheetView>
  </sheetViews>
  <sheetFormatPr defaultRowHeight="14.25" x14ac:dyDescent="0.2"/>
  <cols>
    <col min="1" max="1" width="6.85546875" style="1" customWidth="1"/>
    <col min="2" max="3" width="9" style="1" hidden="1" customWidth="1"/>
    <col min="4" max="4" width="21.42578125" style="1" bestFit="1" customWidth="1"/>
    <col min="5" max="5" width="9.140625" style="1" customWidth="1"/>
    <col min="6" max="6" width="9.140625" style="1" hidden="1" customWidth="1"/>
    <col min="7" max="7" width="37.42578125" style="1" customWidth="1"/>
    <col min="8" max="8" width="15.7109375" style="96" customWidth="1"/>
    <col min="9" max="10" width="19.7109375" style="96" customWidth="1"/>
    <col min="11" max="11" width="42.5703125" style="1" customWidth="1"/>
    <col min="12" max="12" width="16.140625" style="1" customWidth="1"/>
    <col min="13" max="16384" width="9.140625" style="1"/>
  </cols>
  <sheetData>
    <row r="1" spans="1:22" ht="83.25" customHeight="1" x14ac:dyDescent="0.2">
      <c r="A1" s="171" t="s">
        <v>93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22" ht="6.75" customHeight="1" x14ac:dyDescent="0.2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22" x14ac:dyDescent="0.2">
      <c r="A3" s="173" t="s">
        <v>66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36"/>
    </row>
    <row r="4" spans="1:22" ht="7.5" customHeight="1" x14ac:dyDescent="0.2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22" ht="15" x14ac:dyDescent="0.2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57"/>
    </row>
    <row r="6" spans="1:22" ht="6.75" customHeight="1" x14ac:dyDescent="0.2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1:22" ht="16.5" customHeight="1" x14ac:dyDescent="0.25">
      <c r="A7" s="60" t="s">
        <v>95</v>
      </c>
      <c r="B7" s="60"/>
      <c r="C7" s="60"/>
      <c r="D7" s="61"/>
      <c r="E7" s="61"/>
      <c r="F7" s="61"/>
      <c r="G7" s="62"/>
      <c r="H7" s="95"/>
      <c r="I7" s="95"/>
      <c r="J7" s="95"/>
      <c r="K7" s="170" t="s">
        <v>94</v>
      </c>
      <c r="L7" s="170"/>
      <c r="M7" s="170"/>
      <c r="N7" s="170"/>
      <c r="O7" s="170"/>
      <c r="P7" s="170"/>
      <c r="Q7" s="170"/>
    </row>
    <row r="8" spans="1:22" ht="21" customHeight="1" x14ac:dyDescent="0.2">
      <c r="A8" s="175" t="s">
        <v>0</v>
      </c>
      <c r="B8" s="177"/>
      <c r="C8" s="177"/>
      <c r="D8" s="177" t="s">
        <v>45</v>
      </c>
      <c r="E8" s="175" t="s">
        <v>53</v>
      </c>
      <c r="F8" s="175" t="s">
        <v>90</v>
      </c>
      <c r="G8" s="177" t="s">
        <v>55</v>
      </c>
      <c r="H8" s="177" t="s">
        <v>38</v>
      </c>
      <c r="I8" s="177" t="s">
        <v>41</v>
      </c>
      <c r="J8" s="177" t="s">
        <v>40</v>
      </c>
      <c r="K8" s="177" t="s">
        <v>39</v>
      </c>
      <c r="L8" s="168" t="s">
        <v>91</v>
      </c>
    </row>
    <row r="9" spans="1:22" ht="47.25" customHeight="1" x14ac:dyDescent="0.2">
      <c r="A9" s="176"/>
      <c r="B9" s="178"/>
      <c r="C9" s="178"/>
      <c r="D9" s="178"/>
      <c r="E9" s="176"/>
      <c r="F9" s="176"/>
      <c r="G9" s="178"/>
      <c r="H9" s="178"/>
      <c r="I9" s="178"/>
      <c r="J9" s="178"/>
      <c r="K9" s="178"/>
      <c r="L9" s="169"/>
    </row>
    <row r="10" spans="1:22" s="88" customFormat="1" ht="47.25" customHeight="1" x14ac:dyDescent="0.2">
      <c r="A10" s="84">
        <v>1</v>
      </c>
      <c r="B10" s="90"/>
      <c r="C10" s="90"/>
      <c r="D10" s="83" t="s">
        <v>62</v>
      </c>
      <c r="E10" s="85" t="s">
        <v>58</v>
      </c>
      <c r="F10" s="85"/>
      <c r="G10" s="93" t="s">
        <v>99</v>
      </c>
      <c r="H10" s="104" t="s">
        <v>100</v>
      </c>
      <c r="I10" s="103" t="s">
        <v>101</v>
      </c>
      <c r="J10" s="86" t="s">
        <v>48</v>
      </c>
      <c r="K10" s="86" t="s">
        <v>47</v>
      </c>
      <c r="L10" s="151" t="s">
        <v>92</v>
      </c>
      <c r="M10" s="87"/>
      <c r="N10" s="87"/>
      <c r="V10" s="89"/>
    </row>
    <row r="11" spans="1:22" s="88" customFormat="1" ht="47.25" customHeight="1" x14ac:dyDescent="0.2">
      <c r="A11" s="84">
        <v>2</v>
      </c>
      <c r="B11" s="90"/>
      <c r="C11" s="90"/>
      <c r="D11" s="83" t="s">
        <v>46</v>
      </c>
      <c r="E11" s="85"/>
      <c r="F11" s="85"/>
      <c r="G11" s="92" t="s">
        <v>102</v>
      </c>
      <c r="H11" s="101" t="s">
        <v>103</v>
      </c>
      <c r="I11" s="102" t="s">
        <v>104</v>
      </c>
      <c r="J11" s="94" t="s">
        <v>48</v>
      </c>
      <c r="K11" s="86" t="s">
        <v>47</v>
      </c>
      <c r="L11" s="151" t="s">
        <v>92</v>
      </c>
      <c r="M11" s="87"/>
      <c r="N11" s="87"/>
      <c r="V11" s="89"/>
    </row>
    <row r="12" spans="1:22" s="88" customFormat="1" ht="47.25" customHeight="1" x14ac:dyDescent="0.2">
      <c r="A12" s="84">
        <v>3</v>
      </c>
      <c r="B12" s="90"/>
      <c r="C12" s="90"/>
      <c r="D12" s="83" t="s">
        <v>65</v>
      </c>
      <c r="E12" s="85"/>
      <c r="F12" s="85"/>
      <c r="G12" s="92" t="s">
        <v>102</v>
      </c>
      <c r="H12" s="101" t="s">
        <v>103</v>
      </c>
      <c r="I12" s="102" t="s">
        <v>104</v>
      </c>
      <c r="J12" s="94" t="s">
        <v>48</v>
      </c>
      <c r="K12" s="86" t="s">
        <v>47</v>
      </c>
      <c r="L12" s="151" t="s">
        <v>92</v>
      </c>
      <c r="M12" s="87"/>
      <c r="N12" s="87"/>
      <c r="V12" s="89"/>
    </row>
    <row r="13" spans="1:22" s="88" customFormat="1" ht="47.25" customHeight="1" x14ac:dyDescent="0.2">
      <c r="A13" s="84">
        <v>4</v>
      </c>
      <c r="B13" s="90"/>
      <c r="C13" s="90"/>
      <c r="D13" s="83" t="s">
        <v>96</v>
      </c>
      <c r="E13" s="85"/>
      <c r="F13" s="85"/>
      <c r="G13" s="93" t="s">
        <v>99</v>
      </c>
      <c r="H13" s="104" t="s">
        <v>100</v>
      </c>
      <c r="I13" s="103" t="s">
        <v>101</v>
      </c>
      <c r="J13" s="86" t="s">
        <v>48</v>
      </c>
      <c r="K13" s="86" t="s">
        <v>97</v>
      </c>
      <c r="L13" s="151" t="s">
        <v>92</v>
      </c>
      <c r="M13" s="87"/>
      <c r="N13" s="91"/>
      <c r="V13" s="89"/>
    </row>
    <row r="14" spans="1:22" s="88" customFormat="1" ht="47.25" customHeight="1" x14ac:dyDescent="0.2">
      <c r="A14" s="84">
        <v>5</v>
      </c>
      <c r="B14" s="90"/>
      <c r="C14" s="90"/>
      <c r="D14" s="83" t="s">
        <v>63</v>
      </c>
      <c r="E14" s="85"/>
      <c r="F14" s="85"/>
      <c r="G14" s="92" t="s">
        <v>102</v>
      </c>
      <c r="H14" s="101" t="s">
        <v>103</v>
      </c>
      <c r="I14" s="102" t="s">
        <v>104</v>
      </c>
      <c r="J14" s="94" t="s">
        <v>48</v>
      </c>
      <c r="K14" s="86" t="s">
        <v>47</v>
      </c>
      <c r="L14" s="151" t="s">
        <v>92</v>
      </c>
      <c r="M14" s="87"/>
      <c r="N14" s="91"/>
      <c r="V14" s="89"/>
    </row>
    <row r="15" spans="1:22" s="88" customFormat="1" ht="47.25" customHeight="1" x14ac:dyDescent="0.2">
      <c r="A15" s="84">
        <v>6</v>
      </c>
      <c r="B15" s="90"/>
      <c r="C15" s="90"/>
      <c r="D15" s="83" t="s">
        <v>98</v>
      </c>
      <c r="E15" s="85" t="s">
        <v>59</v>
      </c>
      <c r="F15" s="85"/>
      <c r="G15" s="93" t="s">
        <v>99</v>
      </c>
      <c r="H15" s="104" t="s">
        <v>100</v>
      </c>
      <c r="I15" s="103" t="s">
        <v>101</v>
      </c>
      <c r="J15" s="86" t="s">
        <v>48</v>
      </c>
      <c r="K15" s="86" t="s">
        <v>47</v>
      </c>
      <c r="L15" s="151" t="s">
        <v>92</v>
      </c>
      <c r="M15" s="87"/>
      <c r="N15" s="91"/>
      <c r="V15" s="89"/>
    </row>
    <row r="16" spans="1:22" s="88" customFormat="1" ht="47.25" customHeight="1" x14ac:dyDescent="0.2">
      <c r="A16" s="84">
        <v>7</v>
      </c>
      <c r="B16" s="158"/>
      <c r="C16" s="158"/>
      <c r="D16" s="83" t="s">
        <v>98</v>
      </c>
      <c r="E16" s="85" t="s">
        <v>59</v>
      </c>
      <c r="F16" s="85"/>
      <c r="G16" s="93" t="s">
        <v>99</v>
      </c>
      <c r="H16" s="104" t="s">
        <v>100</v>
      </c>
      <c r="I16" s="103" t="s">
        <v>101</v>
      </c>
      <c r="J16" s="86" t="s">
        <v>48</v>
      </c>
      <c r="K16" s="86" t="s">
        <v>47</v>
      </c>
      <c r="L16" s="151" t="s">
        <v>92</v>
      </c>
      <c r="M16" s="87"/>
      <c r="N16" s="91"/>
      <c r="V16" s="89"/>
    </row>
    <row r="17" spans="4:10" ht="30" customHeight="1" x14ac:dyDescent="0.2"/>
    <row r="18" spans="4:10" ht="21" customHeight="1" x14ac:dyDescent="0.2">
      <c r="D18" s="52" t="s">
        <v>2</v>
      </c>
      <c r="E18" s="52"/>
      <c r="F18" s="52"/>
      <c r="G18" s="6"/>
      <c r="H18" s="6"/>
      <c r="I18" s="6" t="s">
        <v>107</v>
      </c>
      <c r="J18" s="6"/>
    </row>
    <row r="19" spans="4:10" ht="21" customHeight="1" x14ac:dyDescent="0.2">
      <c r="D19" s="53"/>
      <c r="E19" s="53"/>
      <c r="F19" s="53"/>
      <c r="G19" s="6"/>
      <c r="H19" s="6"/>
      <c r="I19" s="6"/>
      <c r="J19" s="6"/>
    </row>
    <row r="20" spans="4:10" ht="21" customHeight="1" x14ac:dyDescent="0.2">
      <c r="D20" s="52" t="s">
        <v>3</v>
      </c>
      <c r="E20" s="52"/>
      <c r="F20" s="52"/>
      <c r="G20" s="52"/>
      <c r="H20" s="52"/>
      <c r="I20" s="6" t="s">
        <v>108</v>
      </c>
      <c r="J20" s="52"/>
    </row>
    <row r="21" spans="4:10" ht="21" customHeight="1" x14ac:dyDescent="0.2">
      <c r="H21" s="1"/>
      <c r="I21" s="1"/>
      <c r="J21" s="1"/>
    </row>
    <row r="22" spans="4:10" ht="21" customHeight="1" x14ac:dyDescent="0.2">
      <c r="D22" s="1" t="s">
        <v>68</v>
      </c>
      <c r="H22" s="1"/>
      <c r="I22" s="1" t="s">
        <v>69</v>
      </c>
      <c r="J22" s="1"/>
    </row>
  </sheetData>
  <autoFilter ref="D8:K9"/>
  <sortState ref="A10:V18">
    <sortCondition ref="D10:D18"/>
    <sortCondition ref="G10:G18"/>
  </sortState>
  <mergeCells count="16">
    <mergeCell ref="L8:L9"/>
    <mergeCell ref="A1:K1"/>
    <mergeCell ref="A3:K3"/>
    <mergeCell ref="A5:K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K7:Q7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5" tint="-0.249977111117893"/>
  </sheetPr>
  <dimension ref="A1:AY114"/>
  <sheetViews>
    <sheetView view="pageBreakPreview" zoomScale="75" zoomScaleNormal="75" zoomScaleSheetLayoutView="75" workbookViewId="0">
      <selection activeCell="AV16" sqref="AV16"/>
    </sheetView>
  </sheetViews>
  <sheetFormatPr defaultRowHeight="14.25" x14ac:dyDescent="0.2"/>
  <cols>
    <col min="1" max="1" width="4.85546875" style="1" customWidth="1"/>
    <col min="2" max="3" width="4.85546875" style="1" hidden="1" customWidth="1"/>
    <col min="4" max="4" width="22.5703125" style="1" customWidth="1"/>
    <col min="5" max="6" width="18.7109375" style="1" hidden="1" customWidth="1"/>
    <col min="7" max="7" width="34.140625" style="1" customWidth="1"/>
    <col min="8" max="8" width="14.7109375" style="1" customWidth="1"/>
    <col min="9" max="9" width="19.5703125" style="1" customWidth="1"/>
    <col min="10" max="10" width="19.5703125" style="1" hidden="1" customWidth="1"/>
    <col min="11" max="11" width="30.28515625" style="1" customWidth="1"/>
    <col min="12" max="12" width="5.140625" style="2" hidden="1" customWidth="1"/>
    <col min="13" max="18" width="3" style="2" customWidth="1"/>
    <col min="19" max="19" width="4.85546875" style="2" customWidth="1"/>
    <col min="20" max="22" width="2.7109375" style="2" customWidth="1"/>
    <col min="23" max="23" width="4.140625" style="2" customWidth="1"/>
    <col min="24" max="24" width="4" style="2" hidden="1" customWidth="1"/>
    <col min="25" max="25" width="6.140625" style="2" customWidth="1"/>
    <col min="26" max="30" width="3.7109375" style="2" customWidth="1"/>
    <col min="31" max="31" width="4.85546875" style="2" bestFit="1" customWidth="1"/>
    <col min="32" max="32" width="7" style="2" customWidth="1"/>
    <col min="33" max="35" width="3.140625" style="2" customWidth="1"/>
    <col min="36" max="36" width="4.85546875" style="2" customWidth="1"/>
    <col min="37" max="37" width="6.28515625" style="2" customWidth="1"/>
    <col min="38" max="38" width="5.7109375" style="2" customWidth="1"/>
    <col min="39" max="39" width="7.28515625" style="2" customWidth="1"/>
    <col min="40" max="40" width="7.85546875" style="2" customWidth="1"/>
    <col min="41" max="41" width="4.85546875" style="51" customWidth="1"/>
    <col min="42" max="42" width="6.28515625" style="51" customWidth="1"/>
    <col min="43" max="43" width="10.85546875" style="1" customWidth="1"/>
    <col min="44" max="44" width="8.28515625" style="51" customWidth="1"/>
    <col min="45" max="267" width="9.140625" style="1"/>
    <col min="268" max="268" width="7" style="1" customWidth="1"/>
    <col min="269" max="269" width="23.28515625" style="1" customWidth="1"/>
    <col min="270" max="270" width="24.140625" style="1" customWidth="1"/>
    <col min="271" max="271" width="34.42578125" style="1" customWidth="1"/>
    <col min="272" max="272" width="7.140625" style="1" customWidth="1"/>
    <col min="273" max="278" width="2.7109375" style="1" customWidth="1"/>
    <col min="279" max="279" width="3.5703125" style="1" customWidth="1"/>
    <col min="280" max="283" width="2.7109375" style="1" customWidth="1"/>
    <col min="284" max="284" width="3.7109375" style="1" customWidth="1"/>
    <col min="285" max="285" width="7" style="1" customWidth="1"/>
    <col min="286" max="286" width="6.140625" style="1" customWidth="1"/>
    <col min="287" max="289" width="2.7109375" style="1" customWidth="1"/>
    <col min="290" max="292" width="3.5703125" style="1" customWidth="1"/>
    <col min="293" max="293" width="4.140625" style="1" customWidth="1"/>
    <col min="294" max="294" width="4" style="1" customWidth="1"/>
    <col min="295" max="295" width="3.42578125" style="1" customWidth="1"/>
    <col min="296" max="296" width="4.28515625" style="1" customWidth="1"/>
    <col min="297" max="297" width="4.85546875" style="1" customWidth="1"/>
    <col min="298" max="298" width="5" style="1" customWidth="1"/>
    <col min="299" max="299" width="4.7109375" style="1" customWidth="1"/>
    <col min="300" max="523" width="9.140625" style="1"/>
    <col min="524" max="524" width="7" style="1" customWidth="1"/>
    <col min="525" max="525" width="23.28515625" style="1" customWidth="1"/>
    <col min="526" max="526" width="24.140625" style="1" customWidth="1"/>
    <col min="527" max="527" width="34.42578125" style="1" customWidth="1"/>
    <col min="528" max="528" width="7.140625" style="1" customWidth="1"/>
    <col min="529" max="534" width="2.7109375" style="1" customWidth="1"/>
    <col min="535" max="535" width="3.5703125" style="1" customWidth="1"/>
    <col min="536" max="539" width="2.7109375" style="1" customWidth="1"/>
    <col min="540" max="540" width="3.7109375" style="1" customWidth="1"/>
    <col min="541" max="541" width="7" style="1" customWidth="1"/>
    <col min="542" max="542" width="6.140625" style="1" customWidth="1"/>
    <col min="543" max="545" width="2.7109375" style="1" customWidth="1"/>
    <col min="546" max="548" width="3.5703125" style="1" customWidth="1"/>
    <col min="549" max="549" width="4.140625" style="1" customWidth="1"/>
    <col min="550" max="550" width="4" style="1" customWidth="1"/>
    <col min="551" max="551" width="3.42578125" style="1" customWidth="1"/>
    <col min="552" max="552" width="4.28515625" style="1" customWidth="1"/>
    <col min="553" max="553" width="4.85546875" style="1" customWidth="1"/>
    <col min="554" max="554" width="5" style="1" customWidth="1"/>
    <col min="555" max="555" width="4.7109375" style="1" customWidth="1"/>
    <col min="556" max="779" width="9.140625" style="1"/>
    <col min="780" max="780" width="7" style="1" customWidth="1"/>
    <col min="781" max="781" width="23.28515625" style="1" customWidth="1"/>
    <col min="782" max="782" width="24.140625" style="1" customWidth="1"/>
    <col min="783" max="783" width="34.42578125" style="1" customWidth="1"/>
    <col min="784" max="784" width="7.140625" style="1" customWidth="1"/>
    <col min="785" max="790" width="2.7109375" style="1" customWidth="1"/>
    <col min="791" max="791" width="3.5703125" style="1" customWidth="1"/>
    <col min="792" max="795" width="2.7109375" style="1" customWidth="1"/>
    <col min="796" max="796" width="3.7109375" style="1" customWidth="1"/>
    <col min="797" max="797" width="7" style="1" customWidth="1"/>
    <col min="798" max="798" width="6.140625" style="1" customWidth="1"/>
    <col min="799" max="801" width="2.7109375" style="1" customWidth="1"/>
    <col min="802" max="804" width="3.5703125" style="1" customWidth="1"/>
    <col min="805" max="805" width="4.140625" style="1" customWidth="1"/>
    <col min="806" max="806" width="4" style="1" customWidth="1"/>
    <col min="807" max="807" width="3.42578125" style="1" customWidth="1"/>
    <col min="808" max="808" width="4.28515625" style="1" customWidth="1"/>
    <col min="809" max="809" width="4.85546875" style="1" customWidth="1"/>
    <col min="810" max="810" width="5" style="1" customWidth="1"/>
    <col min="811" max="811" width="4.7109375" style="1" customWidth="1"/>
    <col min="812" max="1035" width="9.140625" style="1"/>
    <col min="1036" max="1036" width="7" style="1" customWidth="1"/>
    <col min="1037" max="1037" width="23.28515625" style="1" customWidth="1"/>
    <col min="1038" max="1038" width="24.140625" style="1" customWidth="1"/>
    <col min="1039" max="1039" width="34.42578125" style="1" customWidth="1"/>
    <col min="1040" max="1040" width="7.140625" style="1" customWidth="1"/>
    <col min="1041" max="1046" width="2.7109375" style="1" customWidth="1"/>
    <col min="1047" max="1047" width="3.5703125" style="1" customWidth="1"/>
    <col min="1048" max="1051" width="2.7109375" style="1" customWidth="1"/>
    <col min="1052" max="1052" width="3.7109375" style="1" customWidth="1"/>
    <col min="1053" max="1053" width="7" style="1" customWidth="1"/>
    <col min="1054" max="1054" width="6.140625" style="1" customWidth="1"/>
    <col min="1055" max="1057" width="2.7109375" style="1" customWidth="1"/>
    <col min="1058" max="1060" width="3.5703125" style="1" customWidth="1"/>
    <col min="1061" max="1061" width="4.140625" style="1" customWidth="1"/>
    <col min="1062" max="1062" width="4" style="1" customWidth="1"/>
    <col min="1063" max="1063" width="3.42578125" style="1" customWidth="1"/>
    <col min="1064" max="1064" width="4.28515625" style="1" customWidth="1"/>
    <col min="1065" max="1065" width="4.85546875" style="1" customWidth="1"/>
    <col min="1066" max="1066" width="5" style="1" customWidth="1"/>
    <col min="1067" max="1067" width="4.7109375" style="1" customWidth="1"/>
    <col min="1068" max="1291" width="9.140625" style="1"/>
    <col min="1292" max="1292" width="7" style="1" customWidth="1"/>
    <col min="1293" max="1293" width="23.28515625" style="1" customWidth="1"/>
    <col min="1294" max="1294" width="24.140625" style="1" customWidth="1"/>
    <col min="1295" max="1295" width="34.42578125" style="1" customWidth="1"/>
    <col min="1296" max="1296" width="7.140625" style="1" customWidth="1"/>
    <col min="1297" max="1302" width="2.7109375" style="1" customWidth="1"/>
    <col min="1303" max="1303" width="3.5703125" style="1" customWidth="1"/>
    <col min="1304" max="1307" width="2.7109375" style="1" customWidth="1"/>
    <col min="1308" max="1308" width="3.7109375" style="1" customWidth="1"/>
    <col min="1309" max="1309" width="7" style="1" customWidth="1"/>
    <col min="1310" max="1310" width="6.140625" style="1" customWidth="1"/>
    <col min="1311" max="1313" width="2.7109375" style="1" customWidth="1"/>
    <col min="1314" max="1316" width="3.5703125" style="1" customWidth="1"/>
    <col min="1317" max="1317" width="4.140625" style="1" customWidth="1"/>
    <col min="1318" max="1318" width="4" style="1" customWidth="1"/>
    <col min="1319" max="1319" width="3.42578125" style="1" customWidth="1"/>
    <col min="1320" max="1320" width="4.28515625" style="1" customWidth="1"/>
    <col min="1321" max="1321" width="4.85546875" style="1" customWidth="1"/>
    <col min="1322" max="1322" width="5" style="1" customWidth="1"/>
    <col min="1323" max="1323" width="4.7109375" style="1" customWidth="1"/>
    <col min="1324" max="1547" width="9.140625" style="1"/>
    <col min="1548" max="1548" width="7" style="1" customWidth="1"/>
    <col min="1549" max="1549" width="23.28515625" style="1" customWidth="1"/>
    <col min="1550" max="1550" width="24.140625" style="1" customWidth="1"/>
    <col min="1551" max="1551" width="34.42578125" style="1" customWidth="1"/>
    <col min="1552" max="1552" width="7.140625" style="1" customWidth="1"/>
    <col min="1553" max="1558" width="2.7109375" style="1" customWidth="1"/>
    <col min="1559" max="1559" width="3.5703125" style="1" customWidth="1"/>
    <col min="1560" max="1563" width="2.7109375" style="1" customWidth="1"/>
    <col min="1564" max="1564" width="3.7109375" style="1" customWidth="1"/>
    <col min="1565" max="1565" width="7" style="1" customWidth="1"/>
    <col min="1566" max="1566" width="6.140625" style="1" customWidth="1"/>
    <col min="1567" max="1569" width="2.7109375" style="1" customWidth="1"/>
    <col min="1570" max="1572" width="3.5703125" style="1" customWidth="1"/>
    <col min="1573" max="1573" width="4.140625" style="1" customWidth="1"/>
    <col min="1574" max="1574" width="4" style="1" customWidth="1"/>
    <col min="1575" max="1575" width="3.42578125" style="1" customWidth="1"/>
    <col min="1576" max="1576" width="4.28515625" style="1" customWidth="1"/>
    <col min="1577" max="1577" width="4.85546875" style="1" customWidth="1"/>
    <col min="1578" max="1578" width="5" style="1" customWidth="1"/>
    <col min="1579" max="1579" width="4.7109375" style="1" customWidth="1"/>
    <col min="1580" max="1803" width="9.140625" style="1"/>
    <col min="1804" max="1804" width="7" style="1" customWidth="1"/>
    <col min="1805" max="1805" width="23.28515625" style="1" customWidth="1"/>
    <col min="1806" max="1806" width="24.140625" style="1" customWidth="1"/>
    <col min="1807" max="1807" width="34.42578125" style="1" customWidth="1"/>
    <col min="1808" max="1808" width="7.140625" style="1" customWidth="1"/>
    <col min="1809" max="1814" width="2.7109375" style="1" customWidth="1"/>
    <col min="1815" max="1815" width="3.5703125" style="1" customWidth="1"/>
    <col min="1816" max="1819" width="2.7109375" style="1" customWidth="1"/>
    <col min="1820" max="1820" width="3.7109375" style="1" customWidth="1"/>
    <col min="1821" max="1821" width="7" style="1" customWidth="1"/>
    <col min="1822" max="1822" width="6.140625" style="1" customWidth="1"/>
    <col min="1823" max="1825" width="2.7109375" style="1" customWidth="1"/>
    <col min="1826" max="1828" width="3.5703125" style="1" customWidth="1"/>
    <col min="1829" max="1829" width="4.140625" style="1" customWidth="1"/>
    <col min="1830" max="1830" width="4" style="1" customWidth="1"/>
    <col min="1831" max="1831" width="3.42578125" style="1" customWidth="1"/>
    <col min="1832" max="1832" width="4.28515625" style="1" customWidth="1"/>
    <col min="1833" max="1833" width="4.85546875" style="1" customWidth="1"/>
    <col min="1834" max="1834" width="5" style="1" customWidth="1"/>
    <col min="1835" max="1835" width="4.7109375" style="1" customWidth="1"/>
    <col min="1836" max="2059" width="9.140625" style="1"/>
    <col min="2060" max="2060" width="7" style="1" customWidth="1"/>
    <col min="2061" max="2061" width="23.28515625" style="1" customWidth="1"/>
    <col min="2062" max="2062" width="24.140625" style="1" customWidth="1"/>
    <col min="2063" max="2063" width="34.42578125" style="1" customWidth="1"/>
    <col min="2064" max="2064" width="7.140625" style="1" customWidth="1"/>
    <col min="2065" max="2070" width="2.7109375" style="1" customWidth="1"/>
    <col min="2071" max="2071" width="3.5703125" style="1" customWidth="1"/>
    <col min="2072" max="2075" width="2.7109375" style="1" customWidth="1"/>
    <col min="2076" max="2076" width="3.7109375" style="1" customWidth="1"/>
    <col min="2077" max="2077" width="7" style="1" customWidth="1"/>
    <col min="2078" max="2078" width="6.140625" style="1" customWidth="1"/>
    <col min="2079" max="2081" width="2.7109375" style="1" customWidth="1"/>
    <col min="2082" max="2084" width="3.5703125" style="1" customWidth="1"/>
    <col min="2085" max="2085" width="4.140625" style="1" customWidth="1"/>
    <col min="2086" max="2086" width="4" style="1" customWidth="1"/>
    <col min="2087" max="2087" width="3.42578125" style="1" customWidth="1"/>
    <col min="2088" max="2088" width="4.28515625" style="1" customWidth="1"/>
    <col min="2089" max="2089" width="4.85546875" style="1" customWidth="1"/>
    <col min="2090" max="2090" width="5" style="1" customWidth="1"/>
    <col min="2091" max="2091" width="4.7109375" style="1" customWidth="1"/>
    <col min="2092" max="2315" width="9.140625" style="1"/>
    <col min="2316" max="2316" width="7" style="1" customWidth="1"/>
    <col min="2317" max="2317" width="23.28515625" style="1" customWidth="1"/>
    <col min="2318" max="2318" width="24.140625" style="1" customWidth="1"/>
    <col min="2319" max="2319" width="34.42578125" style="1" customWidth="1"/>
    <col min="2320" max="2320" width="7.140625" style="1" customWidth="1"/>
    <col min="2321" max="2326" width="2.7109375" style="1" customWidth="1"/>
    <col min="2327" max="2327" width="3.5703125" style="1" customWidth="1"/>
    <col min="2328" max="2331" width="2.7109375" style="1" customWidth="1"/>
    <col min="2332" max="2332" width="3.7109375" style="1" customWidth="1"/>
    <col min="2333" max="2333" width="7" style="1" customWidth="1"/>
    <col min="2334" max="2334" width="6.140625" style="1" customWidth="1"/>
    <col min="2335" max="2337" width="2.7109375" style="1" customWidth="1"/>
    <col min="2338" max="2340" width="3.5703125" style="1" customWidth="1"/>
    <col min="2341" max="2341" width="4.140625" style="1" customWidth="1"/>
    <col min="2342" max="2342" width="4" style="1" customWidth="1"/>
    <col min="2343" max="2343" width="3.42578125" style="1" customWidth="1"/>
    <col min="2344" max="2344" width="4.28515625" style="1" customWidth="1"/>
    <col min="2345" max="2345" width="4.85546875" style="1" customWidth="1"/>
    <col min="2346" max="2346" width="5" style="1" customWidth="1"/>
    <col min="2347" max="2347" width="4.7109375" style="1" customWidth="1"/>
    <col min="2348" max="2571" width="9.140625" style="1"/>
    <col min="2572" max="2572" width="7" style="1" customWidth="1"/>
    <col min="2573" max="2573" width="23.28515625" style="1" customWidth="1"/>
    <col min="2574" max="2574" width="24.140625" style="1" customWidth="1"/>
    <col min="2575" max="2575" width="34.42578125" style="1" customWidth="1"/>
    <col min="2576" max="2576" width="7.140625" style="1" customWidth="1"/>
    <col min="2577" max="2582" width="2.7109375" style="1" customWidth="1"/>
    <col min="2583" max="2583" width="3.5703125" style="1" customWidth="1"/>
    <col min="2584" max="2587" width="2.7109375" style="1" customWidth="1"/>
    <col min="2588" max="2588" width="3.7109375" style="1" customWidth="1"/>
    <col min="2589" max="2589" width="7" style="1" customWidth="1"/>
    <col min="2590" max="2590" width="6.140625" style="1" customWidth="1"/>
    <col min="2591" max="2593" width="2.7109375" style="1" customWidth="1"/>
    <col min="2594" max="2596" width="3.5703125" style="1" customWidth="1"/>
    <col min="2597" max="2597" width="4.140625" style="1" customWidth="1"/>
    <col min="2598" max="2598" width="4" style="1" customWidth="1"/>
    <col min="2599" max="2599" width="3.42578125" style="1" customWidth="1"/>
    <col min="2600" max="2600" width="4.28515625" style="1" customWidth="1"/>
    <col min="2601" max="2601" width="4.85546875" style="1" customWidth="1"/>
    <col min="2602" max="2602" width="5" style="1" customWidth="1"/>
    <col min="2603" max="2603" width="4.7109375" style="1" customWidth="1"/>
    <col min="2604" max="2827" width="9.140625" style="1"/>
    <col min="2828" max="2828" width="7" style="1" customWidth="1"/>
    <col min="2829" max="2829" width="23.28515625" style="1" customWidth="1"/>
    <col min="2830" max="2830" width="24.140625" style="1" customWidth="1"/>
    <col min="2831" max="2831" width="34.42578125" style="1" customWidth="1"/>
    <col min="2832" max="2832" width="7.140625" style="1" customWidth="1"/>
    <col min="2833" max="2838" width="2.7109375" style="1" customWidth="1"/>
    <col min="2839" max="2839" width="3.5703125" style="1" customWidth="1"/>
    <col min="2840" max="2843" width="2.7109375" style="1" customWidth="1"/>
    <col min="2844" max="2844" width="3.7109375" style="1" customWidth="1"/>
    <col min="2845" max="2845" width="7" style="1" customWidth="1"/>
    <col min="2846" max="2846" width="6.140625" style="1" customWidth="1"/>
    <col min="2847" max="2849" width="2.7109375" style="1" customWidth="1"/>
    <col min="2850" max="2852" width="3.5703125" style="1" customWidth="1"/>
    <col min="2853" max="2853" width="4.140625" style="1" customWidth="1"/>
    <col min="2854" max="2854" width="4" style="1" customWidth="1"/>
    <col min="2855" max="2855" width="3.42578125" style="1" customWidth="1"/>
    <col min="2856" max="2856" width="4.28515625" style="1" customWidth="1"/>
    <col min="2857" max="2857" width="4.85546875" style="1" customWidth="1"/>
    <col min="2858" max="2858" width="5" style="1" customWidth="1"/>
    <col min="2859" max="2859" width="4.7109375" style="1" customWidth="1"/>
    <col min="2860" max="3083" width="9.140625" style="1"/>
    <col min="3084" max="3084" width="7" style="1" customWidth="1"/>
    <col min="3085" max="3085" width="23.28515625" style="1" customWidth="1"/>
    <col min="3086" max="3086" width="24.140625" style="1" customWidth="1"/>
    <col min="3087" max="3087" width="34.42578125" style="1" customWidth="1"/>
    <col min="3088" max="3088" width="7.140625" style="1" customWidth="1"/>
    <col min="3089" max="3094" width="2.7109375" style="1" customWidth="1"/>
    <col min="3095" max="3095" width="3.5703125" style="1" customWidth="1"/>
    <col min="3096" max="3099" width="2.7109375" style="1" customWidth="1"/>
    <col min="3100" max="3100" width="3.7109375" style="1" customWidth="1"/>
    <col min="3101" max="3101" width="7" style="1" customWidth="1"/>
    <col min="3102" max="3102" width="6.140625" style="1" customWidth="1"/>
    <col min="3103" max="3105" width="2.7109375" style="1" customWidth="1"/>
    <col min="3106" max="3108" width="3.5703125" style="1" customWidth="1"/>
    <col min="3109" max="3109" width="4.140625" style="1" customWidth="1"/>
    <col min="3110" max="3110" width="4" style="1" customWidth="1"/>
    <col min="3111" max="3111" width="3.42578125" style="1" customWidth="1"/>
    <col min="3112" max="3112" width="4.28515625" style="1" customWidth="1"/>
    <col min="3113" max="3113" width="4.85546875" style="1" customWidth="1"/>
    <col min="3114" max="3114" width="5" style="1" customWidth="1"/>
    <col min="3115" max="3115" width="4.7109375" style="1" customWidth="1"/>
    <col min="3116" max="3339" width="9.140625" style="1"/>
    <col min="3340" max="3340" width="7" style="1" customWidth="1"/>
    <col min="3341" max="3341" width="23.28515625" style="1" customWidth="1"/>
    <col min="3342" max="3342" width="24.140625" style="1" customWidth="1"/>
    <col min="3343" max="3343" width="34.42578125" style="1" customWidth="1"/>
    <col min="3344" max="3344" width="7.140625" style="1" customWidth="1"/>
    <col min="3345" max="3350" width="2.7109375" style="1" customWidth="1"/>
    <col min="3351" max="3351" width="3.5703125" style="1" customWidth="1"/>
    <col min="3352" max="3355" width="2.7109375" style="1" customWidth="1"/>
    <col min="3356" max="3356" width="3.7109375" style="1" customWidth="1"/>
    <col min="3357" max="3357" width="7" style="1" customWidth="1"/>
    <col min="3358" max="3358" width="6.140625" style="1" customWidth="1"/>
    <col min="3359" max="3361" width="2.7109375" style="1" customWidth="1"/>
    <col min="3362" max="3364" width="3.5703125" style="1" customWidth="1"/>
    <col min="3365" max="3365" width="4.140625" style="1" customWidth="1"/>
    <col min="3366" max="3366" width="4" style="1" customWidth="1"/>
    <col min="3367" max="3367" width="3.42578125" style="1" customWidth="1"/>
    <col min="3368" max="3368" width="4.28515625" style="1" customWidth="1"/>
    <col min="3369" max="3369" width="4.85546875" style="1" customWidth="1"/>
    <col min="3370" max="3370" width="5" style="1" customWidth="1"/>
    <col min="3371" max="3371" width="4.7109375" style="1" customWidth="1"/>
    <col min="3372" max="3595" width="9.140625" style="1"/>
    <col min="3596" max="3596" width="7" style="1" customWidth="1"/>
    <col min="3597" max="3597" width="23.28515625" style="1" customWidth="1"/>
    <col min="3598" max="3598" width="24.140625" style="1" customWidth="1"/>
    <col min="3599" max="3599" width="34.42578125" style="1" customWidth="1"/>
    <col min="3600" max="3600" width="7.140625" style="1" customWidth="1"/>
    <col min="3601" max="3606" width="2.7109375" style="1" customWidth="1"/>
    <col min="3607" max="3607" width="3.5703125" style="1" customWidth="1"/>
    <col min="3608" max="3611" width="2.7109375" style="1" customWidth="1"/>
    <col min="3612" max="3612" width="3.7109375" style="1" customWidth="1"/>
    <col min="3613" max="3613" width="7" style="1" customWidth="1"/>
    <col min="3614" max="3614" width="6.140625" style="1" customWidth="1"/>
    <col min="3615" max="3617" width="2.7109375" style="1" customWidth="1"/>
    <col min="3618" max="3620" width="3.5703125" style="1" customWidth="1"/>
    <col min="3621" max="3621" width="4.140625" style="1" customWidth="1"/>
    <col min="3622" max="3622" width="4" style="1" customWidth="1"/>
    <col min="3623" max="3623" width="3.42578125" style="1" customWidth="1"/>
    <col min="3624" max="3624" width="4.28515625" style="1" customWidth="1"/>
    <col min="3625" max="3625" width="4.85546875" style="1" customWidth="1"/>
    <col min="3626" max="3626" width="5" style="1" customWidth="1"/>
    <col min="3627" max="3627" width="4.7109375" style="1" customWidth="1"/>
    <col min="3628" max="3851" width="9.140625" style="1"/>
    <col min="3852" max="3852" width="7" style="1" customWidth="1"/>
    <col min="3853" max="3853" width="23.28515625" style="1" customWidth="1"/>
    <col min="3854" max="3854" width="24.140625" style="1" customWidth="1"/>
    <col min="3855" max="3855" width="34.42578125" style="1" customWidth="1"/>
    <col min="3856" max="3856" width="7.140625" style="1" customWidth="1"/>
    <col min="3857" max="3862" width="2.7109375" style="1" customWidth="1"/>
    <col min="3863" max="3863" width="3.5703125" style="1" customWidth="1"/>
    <col min="3864" max="3867" width="2.7109375" style="1" customWidth="1"/>
    <col min="3868" max="3868" width="3.7109375" style="1" customWidth="1"/>
    <col min="3869" max="3869" width="7" style="1" customWidth="1"/>
    <col min="3870" max="3870" width="6.140625" style="1" customWidth="1"/>
    <col min="3871" max="3873" width="2.7109375" style="1" customWidth="1"/>
    <col min="3874" max="3876" width="3.5703125" style="1" customWidth="1"/>
    <col min="3877" max="3877" width="4.140625" style="1" customWidth="1"/>
    <col min="3878" max="3878" width="4" style="1" customWidth="1"/>
    <col min="3879" max="3879" width="3.42578125" style="1" customWidth="1"/>
    <col min="3880" max="3880" width="4.28515625" style="1" customWidth="1"/>
    <col min="3881" max="3881" width="4.85546875" style="1" customWidth="1"/>
    <col min="3882" max="3882" width="5" style="1" customWidth="1"/>
    <col min="3883" max="3883" width="4.7109375" style="1" customWidth="1"/>
    <col min="3884" max="4107" width="9.140625" style="1"/>
    <col min="4108" max="4108" width="7" style="1" customWidth="1"/>
    <col min="4109" max="4109" width="23.28515625" style="1" customWidth="1"/>
    <col min="4110" max="4110" width="24.140625" style="1" customWidth="1"/>
    <col min="4111" max="4111" width="34.42578125" style="1" customWidth="1"/>
    <col min="4112" max="4112" width="7.140625" style="1" customWidth="1"/>
    <col min="4113" max="4118" width="2.7109375" style="1" customWidth="1"/>
    <col min="4119" max="4119" width="3.5703125" style="1" customWidth="1"/>
    <col min="4120" max="4123" width="2.7109375" style="1" customWidth="1"/>
    <col min="4124" max="4124" width="3.7109375" style="1" customWidth="1"/>
    <col min="4125" max="4125" width="7" style="1" customWidth="1"/>
    <col min="4126" max="4126" width="6.140625" style="1" customWidth="1"/>
    <col min="4127" max="4129" width="2.7109375" style="1" customWidth="1"/>
    <col min="4130" max="4132" width="3.5703125" style="1" customWidth="1"/>
    <col min="4133" max="4133" width="4.140625" style="1" customWidth="1"/>
    <col min="4134" max="4134" width="4" style="1" customWidth="1"/>
    <col min="4135" max="4135" width="3.42578125" style="1" customWidth="1"/>
    <col min="4136" max="4136" width="4.28515625" style="1" customWidth="1"/>
    <col min="4137" max="4137" width="4.85546875" style="1" customWidth="1"/>
    <col min="4138" max="4138" width="5" style="1" customWidth="1"/>
    <col min="4139" max="4139" width="4.7109375" style="1" customWidth="1"/>
    <col min="4140" max="4363" width="9.140625" style="1"/>
    <col min="4364" max="4364" width="7" style="1" customWidth="1"/>
    <col min="4365" max="4365" width="23.28515625" style="1" customWidth="1"/>
    <col min="4366" max="4366" width="24.140625" style="1" customWidth="1"/>
    <col min="4367" max="4367" width="34.42578125" style="1" customWidth="1"/>
    <col min="4368" max="4368" width="7.140625" style="1" customWidth="1"/>
    <col min="4369" max="4374" width="2.7109375" style="1" customWidth="1"/>
    <col min="4375" max="4375" width="3.5703125" style="1" customWidth="1"/>
    <col min="4376" max="4379" width="2.7109375" style="1" customWidth="1"/>
    <col min="4380" max="4380" width="3.7109375" style="1" customWidth="1"/>
    <col min="4381" max="4381" width="7" style="1" customWidth="1"/>
    <col min="4382" max="4382" width="6.140625" style="1" customWidth="1"/>
    <col min="4383" max="4385" width="2.7109375" style="1" customWidth="1"/>
    <col min="4386" max="4388" width="3.5703125" style="1" customWidth="1"/>
    <col min="4389" max="4389" width="4.140625" style="1" customWidth="1"/>
    <col min="4390" max="4390" width="4" style="1" customWidth="1"/>
    <col min="4391" max="4391" width="3.42578125" style="1" customWidth="1"/>
    <col min="4392" max="4392" width="4.28515625" style="1" customWidth="1"/>
    <col min="4393" max="4393" width="4.85546875" style="1" customWidth="1"/>
    <col min="4394" max="4394" width="5" style="1" customWidth="1"/>
    <col min="4395" max="4395" width="4.7109375" style="1" customWidth="1"/>
    <col min="4396" max="4619" width="9.140625" style="1"/>
    <col min="4620" max="4620" width="7" style="1" customWidth="1"/>
    <col min="4621" max="4621" width="23.28515625" style="1" customWidth="1"/>
    <col min="4622" max="4622" width="24.140625" style="1" customWidth="1"/>
    <col min="4623" max="4623" width="34.42578125" style="1" customWidth="1"/>
    <col min="4624" max="4624" width="7.140625" style="1" customWidth="1"/>
    <col min="4625" max="4630" width="2.7109375" style="1" customWidth="1"/>
    <col min="4631" max="4631" width="3.5703125" style="1" customWidth="1"/>
    <col min="4632" max="4635" width="2.7109375" style="1" customWidth="1"/>
    <col min="4636" max="4636" width="3.7109375" style="1" customWidth="1"/>
    <col min="4637" max="4637" width="7" style="1" customWidth="1"/>
    <col min="4638" max="4638" width="6.140625" style="1" customWidth="1"/>
    <col min="4639" max="4641" width="2.7109375" style="1" customWidth="1"/>
    <col min="4642" max="4644" width="3.5703125" style="1" customWidth="1"/>
    <col min="4645" max="4645" width="4.140625" style="1" customWidth="1"/>
    <col min="4646" max="4646" width="4" style="1" customWidth="1"/>
    <col min="4647" max="4647" width="3.42578125" style="1" customWidth="1"/>
    <col min="4648" max="4648" width="4.28515625" style="1" customWidth="1"/>
    <col min="4649" max="4649" width="4.85546875" style="1" customWidth="1"/>
    <col min="4650" max="4650" width="5" style="1" customWidth="1"/>
    <col min="4651" max="4651" width="4.7109375" style="1" customWidth="1"/>
    <col min="4652" max="4875" width="9.140625" style="1"/>
    <col min="4876" max="4876" width="7" style="1" customWidth="1"/>
    <col min="4877" max="4877" width="23.28515625" style="1" customWidth="1"/>
    <col min="4878" max="4878" width="24.140625" style="1" customWidth="1"/>
    <col min="4879" max="4879" width="34.42578125" style="1" customWidth="1"/>
    <col min="4880" max="4880" width="7.140625" style="1" customWidth="1"/>
    <col min="4881" max="4886" width="2.7109375" style="1" customWidth="1"/>
    <col min="4887" max="4887" width="3.5703125" style="1" customWidth="1"/>
    <col min="4888" max="4891" width="2.7109375" style="1" customWidth="1"/>
    <col min="4892" max="4892" width="3.7109375" style="1" customWidth="1"/>
    <col min="4893" max="4893" width="7" style="1" customWidth="1"/>
    <col min="4894" max="4894" width="6.140625" style="1" customWidth="1"/>
    <col min="4895" max="4897" width="2.7109375" style="1" customWidth="1"/>
    <col min="4898" max="4900" width="3.5703125" style="1" customWidth="1"/>
    <col min="4901" max="4901" width="4.140625" style="1" customWidth="1"/>
    <col min="4902" max="4902" width="4" style="1" customWidth="1"/>
    <col min="4903" max="4903" width="3.42578125" style="1" customWidth="1"/>
    <col min="4904" max="4904" width="4.28515625" style="1" customWidth="1"/>
    <col min="4905" max="4905" width="4.85546875" style="1" customWidth="1"/>
    <col min="4906" max="4906" width="5" style="1" customWidth="1"/>
    <col min="4907" max="4907" width="4.7109375" style="1" customWidth="1"/>
    <col min="4908" max="5131" width="9.140625" style="1"/>
    <col min="5132" max="5132" width="7" style="1" customWidth="1"/>
    <col min="5133" max="5133" width="23.28515625" style="1" customWidth="1"/>
    <col min="5134" max="5134" width="24.140625" style="1" customWidth="1"/>
    <col min="5135" max="5135" width="34.42578125" style="1" customWidth="1"/>
    <col min="5136" max="5136" width="7.140625" style="1" customWidth="1"/>
    <col min="5137" max="5142" width="2.7109375" style="1" customWidth="1"/>
    <col min="5143" max="5143" width="3.5703125" style="1" customWidth="1"/>
    <col min="5144" max="5147" width="2.7109375" style="1" customWidth="1"/>
    <col min="5148" max="5148" width="3.7109375" style="1" customWidth="1"/>
    <col min="5149" max="5149" width="7" style="1" customWidth="1"/>
    <col min="5150" max="5150" width="6.140625" style="1" customWidth="1"/>
    <col min="5151" max="5153" width="2.7109375" style="1" customWidth="1"/>
    <col min="5154" max="5156" width="3.5703125" style="1" customWidth="1"/>
    <col min="5157" max="5157" width="4.140625" style="1" customWidth="1"/>
    <col min="5158" max="5158" width="4" style="1" customWidth="1"/>
    <col min="5159" max="5159" width="3.42578125" style="1" customWidth="1"/>
    <col min="5160" max="5160" width="4.28515625" style="1" customWidth="1"/>
    <col min="5161" max="5161" width="4.85546875" style="1" customWidth="1"/>
    <col min="5162" max="5162" width="5" style="1" customWidth="1"/>
    <col min="5163" max="5163" width="4.7109375" style="1" customWidth="1"/>
    <col min="5164" max="5387" width="9.140625" style="1"/>
    <col min="5388" max="5388" width="7" style="1" customWidth="1"/>
    <col min="5389" max="5389" width="23.28515625" style="1" customWidth="1"/>
    <col min="5390" max="5390" width="24.140625" style="1" customWidth="1"/>
    <col min="5391" max="5391" width="34.42578125" style="1" customWidth="1"/>
    <col min="5392" max="5392" width="7.140625" style="1" customWidth="1"/>
    <col min="5393" max="5398" width="2.7109375" style="1" customWidth="1"/>
    <col min="5399" max="5399" width="3.5703125" style="1" customWidth="1"/>
    <col min="5400" max="5403" width="2.7109375" style="1" customWidth="1"/>
    <col min="5404" max="5404" width="3.7109375" style="1" customWidth="1"/>
    <col min="5405" max="5405" width="7" style="1" customWidth="1"/>
    <col min="5406" max="5406" width="6.140625" style="1" customWidth="1"/>
    <col min="5407" max="5409" width="2.7109375" style="1" customWidth="1"/>
    <col min="5410" max="5412" width="3.5703125" style="1" customWidth="1"/>
    <col min="5413" max="5413" width="4.140625" style="1" customWidth="1"/>
    <col min="5414" max="5414" width="4" style="1" customWidth="1"/>
    <col min="5415" max="5415" width="3.42578125" style="1" customWidth="1"/>
    <col min="5416" max="5416" width="4.28515625" style="1" customWidth="1"/>
    <col min="5417" max="5417" width="4.85546875" style="1" customWidth="1"/>
    <col min="5418" max="5418" width="5" style="1" customWidth="1"/>
    <col min="5419" max="5419" width="4.7109375" style="1" customWidth="1"/>
    <col min="5420" max="5643" width="9.140625" style="1"/>
    <col min="5644" max="5644" width="7" style="1" customWidth="1"/>
    <col min="5645" max="5645" width="23.28515625" style="1" customWidth="1"/>
    <col min="5646" max="5646" width="24.140625" style="1" customWidth="1"/>
    <col min="5647" max="5647" width="34.42578125" style="1" customWidth="1"/>
    <col min="5648" max="5648" width="7.140625" style="1" customWidth="1"/>
    <col min="5649" max="5654" width="2.7109375" style="1" customWidth="1"/>
    <col min="5655" max="5655" width="3.5703125" style="1" customWidth="1"/>
    <col min="5656" max="5659" width="2.7109375" style="1" customWidth="1"/>
    <col min="5660" max="5660" width="3.7109375" style="1" customWidth="1"/>
    <col min="5661" max="5661" width="7" style="1" customWidth="1"/>
    <col min="5662" max="5662" width="6.140625" style="1" customWidth="1"/>
    <col min="5663" max="5665" width="2.7109375" style="1" customWidth="1"/>
    <col min="5666" max="5668" width="3.5703125" style="1" customWidth="1"/>
    <col min="5669" max="5669" width="4.140625" style="1" customWidth="1"/>
    <col min="5670" max="5670" width="4" style="1" customWidth="1"/>
    <col min="5671" max="5671" width="3.42578125" style="1" customWidth="1"/>
    <col min="5672" max="5672" width="4.28515625" style="1" customWidth="1"/>
    <col min="5673" max="5673" width="4.85546875" style="1" customWidth="1"/>
    <col min="5674" max="5674" width="5" style="1" customWidth="1"/>
    <col min="5675" max="5675" width="4.7109375" style="1" customWidth="1"/>
    <col min="5676" max="5899" width="9.140625" style="1"/>
    <col min="5900" max="5900" width="7" style="1" customWidth="1"/>
    <col min="5901" max="5901" width="23.28515625" style="1" customWidth="1"/>
    <col min="5902" max="5902" width="24.140625" style="1" customWidth="1"/>
    <col min="5903" max="5903" width="34.42578125" style="1" customWidth="1"/>
    <col min="5904" max="5904" width="7.140625" style="1" customWidth="1"/>
    <col min="5905" max="5910" width="2.7109375" style="1" customWidth="1"/>
    <col min="5911" max="5911" width="3.5703125" style="1" customWidth="1"/>
    <col min="5912" max="5915" width="2.7109375" style="1" customWidth="1"/>
    <col min="5916" max="5916" width="3.7109375" style="1" customWidth="1"/>
    <col min="5917" max="5917" width="7" style="1" customWidth="1"/>
    <col min="5918" max="5918" width="6.140625" style="1" customWidth="1"/>
    <col min="5919" max="5921" width="2.7109375" style="1" customWidth="1"/>
    <col min="5922" max="5924" width="3.5703125" style="1" customWidth="1"/>
    <col min="5925" max="5925" width="4.140625" style="1" customWidth="1"/>
    <col min="5926" max="5926" width="4" style="1" customWidth="1"/>
    <col min="5927" max="5927" width="3.42578125" style="1" customWidth="1"/>
    <col min="5928" max="5928" width="4.28515625" style="1" customWidth="1"/>
    <col min="5929" max="5929" width="4.85546875" style="1" customWidth="1"/>
    <col min="5930" max="5930" width="5" style="1" customWidth="1"/>
    <col min="5931" max="5931" width="4.7109375" style="1" customWidth="1"/>
    <col min="5932" max="6155" width="9.140625" style="1"/>
    <col min="6156" max="6156" width="7" style="1" customWidth="1"/>
    <col min="6157" max="6157" width="23.28515625" style="1" customWidth="1"/>
    <col min="6158" max="6158" width="24.140625" style="1" customWidth="1"/>
    <col min="6159" max="6159" width="34.42578125" style="1" customWidth="1"/>
    <col min="6160" max="6160" width="7.140625" style="1" customWidth="1"/>
    <col min="6161" max="6166" width="2.7109375" style="1" customWidth="1"/>
    <col min="6167" max="6167" width="3.5703125" style="1" customWidth="1"/>
    <col min="6168" max="6171" width="2.7109375" style="1" customWidth="1"/>
    <col min="6172" max="6172" width="3.7109375" style="1" customWidth="1"/>
    <col min="6173" max="6173" width="7" style="1" customWidth="1"/>
    <col min="6174" max="6174" width="6.140625" style="1" customWidth="1"/>
    <col min="6175" max="6177" width="2.7109375" style="1" customWidth="1"/>
    <col min="6178" max="6180" width="3.5703125" style="1" customWidth="1"/>
    <col min="6181" max="6181" width="4.140625" style="1" customWidth="1"/>
    <col min="6182" max="6182" width="4" style="1" customWidth="1"/>
    <col min="6183" max="6183" width="3.42578125" style="1" customWidth="1"/>
    <col min="6184" max="6184" width="4.28515625" style="1" customWidth="1"/>
    <col min="6185" max="6185" width="4.85546875" style="1" customWidth="1"/>
    <col min="6186" max="6186" width="5" style="1" customWidth="1"/>
    <col min="6187" max="6187" width="4.7109375" style="1" customWidth="1"/>
    <col min="6188" max="6411" width="9.140625" style="1"/>
    <col min="6412" max="6412" width="7" style="1" customWidth="1"/>
    <col min="6413" max="6413" width="23.28515625" style="1" customWidth="1"/>
    <col min="6414" max="6414" width="24.140625" style="1" customWidth="1"/>
    <col min="6415" max="6415" width="34.42578125" style="1" customWidth="1"/>
    <col min="6416" max="6416" width="7.140625" style="1" customWidth="1"/>
    <col min="6417" max="6422" width="2.7109375" style="1" customWidth="1"/>
    <col min="6423" max="6423" width="3.5703125" style="1" customWidth="1"/>
    <col min="6424" max="6427" width="2.7109375" style="1" customWidth="1"/>
    <col min="6428" max="6428" width="3.7109375" style="1" customWidth="1"/>
    <col min="6429" max="6429" width="7" style="1" customWidth="1"/>
    <col min="6430" max="6430" width="6.140625" style="1" customWidth="1"/>
    <col min="6431" max="6433" width="2.7109375" style="1" customWidth="1"/>
    <col min="6434" max="6436" width="3.5703125" style="1" customWidth="1"/>
    <col min="6437" max="6437" width="4.140625" style="1" customWidth="1"/>
    <col min="6438" max="6438" width="4" style="1" customWidth="1"/>
    <col min="6439" max="6439" width="3.42578125" style="1" customWidth="1"/>
    <col min="6440" max="6440" width="4.28515625" style="1" customWidth="1"/>
    <col min="6441" max="6441" width="4.85546875" style="1" customWidth="1"/>
    <col min="6442" max="6442" width="5" style="1" customWidth="1"/>
    <col min="6443" max="6443" width="4.7109375" style="1" customWidth="1"/>
    <col min="6444" max="6667" width="9.140625" style="1"/>
    <col min="6668" max="6668" width="7" style="1" customWidth="1"/>
    <col min="6669" max="6669" width="23.28515625" style="1" customWidth="1"/>
    <col min="6670" max="6670" width="24.140625" style="1" customWidth="1"/>
    <col min="6671" max="6671" width="34.42578125" style="1" customWidth="1"/>
    <col min="6672" max="6672" width="7.140625" style="1" customWidth="1"/>
    <col min="6673" max="6678" width="2.7109375" style="1" customWidth="1"/>
    <col min="6679" max="6679" width="3.5703125" style="1" customWidth="1"/>
    <col min="6680" max="6683" width="2.7109375" style="1" customWidth="1"/>
    <col min="6684" max="6684" width="3.7109375" style="1" customWidth="1"/>
    <col min="6685" max="6685" width="7" style="1" customWidth="1"/>
    <col min="6686" max="6686" width="6.140625" style="1" customWidth="1"/>
    <col min="6687" max="6689" width="2.7109375" style="1" customWidth="1"/>
    <col min="6690" max="6692" width="3.5703125" style="1" customWidth="1"/>
    <col min="6693" max="6693" width="4.140625" style="1" customWidth="1"/>
    <col min="6694" max="6694" width="4" style="1" customWidth="1"/>
    <col min="6695" max="6695" width="3.42578125" style="1" customWidth="1"/>
    <col min="6696" max="6696" width="4.28515625" style="1" customWidth="1"/>
    <col min="6697" max="6697" width="4.85546875" style="1" customWidth="1"/>
    <col min="6698" max="6698" width="5" style="1" customWidth="1"/>
    <col min="6699" max="6699" width="4.7109375" style="1" customWidth="1"/>
    <col min="6700" max="6923" width="9.140625" style="1"/>
    <col min="6924" max="6924" width="7" style="1" customWidth="1"/>
    <col min="6925" max="6925" width="23.28515625" style="1" customWidth="1"/>
    <col min="6926" max="6926" width="24.140625" style="1" customWidth="1"/>
    <col min="6927" max="6927" width="34.42578125" style="1" customWidth="1"/>
    <col min="6928" max="6928" width="7.140625" style="1" customWidth="1"/>
    <col min="6929" max="6934" width="2.7109375" style="1" customWidth="1"/>
    <col min="6935" max="6935" width="3.5703125" style="1" customWidth="1"/>
    <col min="6936" max="6939" width="2.7109375" style="1" customWidth="1"/>
    <col min="6940" max="6940" width="3.7109375" style="1" customWidth="1"/>
    <col min="6941" max="6941" width="7" style="1" customWidth="1"/>
    <col min="6942" max="6942" width="6.140625" style="1" customWidth="1"/>
    <col min="6943" max="6945" width="2.7109375" style="1" customWidth="1"/>
    <col min="6946" max="6948" width="3.5703125" style="1" customWidth="1"/>
    <col min="6949" max="6949" width="4.140625" style="1" customWidth="1"/>
    <col min="6950" max="6950" width="4" style="1" customWidth="1"/>
    <col min="6951" max="6951" width="3.42578125" style="1" customWidth="1"/>
    <col min="6952" max="6952" width="4.28515625" style="1" customWidth="1"/>
    <col min="6953" max="6953" width="4.85546875" style="1" customWidth="1"/>
    <col min="6954" max="6954" width="5" style="1" customWidth="1"/>
    <col min="6955" max="6955" width="4.7109375" style="1" customWidth="1"/>
    <col min="6956" max="7179" width="9.140625" style="1"/>
    <col min="7180" max="7180" width="7" style="1" customWidth="1"/>
    <col min="7181" max="7181" width="23.28515625" style="1" customWidth="1"/>
    <col min="7182" max="7182" width="24.140625" style="1" customWidth="1"/>
    <col min="7183" max="7183" width="34.42578125" style="1" customWidth="1"/>
    <col min="7184" max="7184" width="7.140625" style="1" customWidth="1"/>
    <col min="7185" max="7190" width="2.7109375" style="1" customWidth="1"/>
    <col min="7191" max="7191" width="3.5703125" style="1" customWidth="1"/>
    <col min="7192" max="7195" width="2.7109375" style="1" customWidth="1"/>
    <col min="7196" max="7196" width="3.7109375" style="1" customWidth="1"/>
    <col min="7197" max="7197" width="7" style="1" customWidth="1"/>
    <col min="7198" max="7198" width="6.140625" style="1" customWidth="1"/>
    <col min="7199" max="7201" width="2.7109375" style="1" customWidth="1"/>
    <col min="7202" max="7204" width="3.5703125" style="1" customWidth="1"/>
    <col min="7205" max="7205" width="4.140625" style="1" customWidth="1"/>
    <col min="7206" max="7206" width="4" style="1" customWidth="1"/>
    <col min="7207" max="7207" width="3.42578125" style="1" customWidth="1"/>
    <col min="7208" max="7208" width="4.28515625" style="1" customWidth="1"/>
    <col min="7209" max="7209" width="4.85546875" style="1" customWidth="1"/>
    <col min="7210" max="7210" width="5" style="1" customWidth="1"/>
    <col min="7211" max="7211" width="4.7109375" style="1" customWidth="1"/>
    <col min="7212" max="7435" width="9.140625" style="1"/>
    <col min="7436" max="7436" width="7" style="1" customWidth="1"/>
    <col min="7437" max="7437" width="23.28515625" style="1" customWidth="1"/>
    <col min="7438" max="7438" width="24.140625" style="1" customWidth="1"/>
    <col min="7439" max="7439" width="34.42578125" style="1" customWidth="1"/>
    <col min="7440" max="7440" width="7.140625" style="1" customWidth="1"/>
    <col min="7441" max="7446" width="2.7109375" style="1" customWidth="1"/>
    <col min="7447" max="7447" width="3.5703125" style="1" customWidth="1"/>
    <col min="7448" max="7451" width="2.7109375" style="1" customWidth="1"/>
    <col min="7452" max="7452" width="3.7109375" style="1" customWidth="1"/>
    <col min="7453" max="7453" width="7" style="1" customWidth="1"/>
    <col min="7454" max="7454" width="6.140625" style="1" customWidth="1"/>
    <col min="7455" max="7457" width="2.7109375" style="1" customWidth="1"/>
    <col min="7458" max="7460" width="3.5703125" style="1" customWidth="1"/>
    <col min="7461" max="7461" width="4.140625" style="1" customWidth="1"/>
    <col min="7462" max="7462" width="4" style="1" customWidth="1"/>
    <col min="7463" max="7463" width="3.42578125" style="1" customWidth="1"/>
    <col min="7464" max="7464" width="4.28515625" style="1" customWidth="1"/>
    <col min="7465" max="7465" width="4.85546875" style="1" customWidth="1"/>
    <col min="7466" max="7466" width="5" style="1" customWidth="1"/>
    <col min="7467" max="7467" width="4.7109375" style="1" customWidth="1"/>
    <col min="7468" max="7691" width="9.140625" style="1"/>
    <col min="7692" max="7692" width="7" style="1" customWidth="1"/>
    <col min="7693" max="7693" width="23.28515625" style="1" customWidth="1"/>
    <col min="7694" max="7694" width="24.140625" style="1" customWidth="1"/>
    <col min="7695" max="7695" width="34.42578125" style="1" customWidth="1"/>
    <col min="7696" max="7696" width="7.140625" style="1" customWidth="1"/>
    <col min="7697" max="7702" width="2.7109375" style="1" customWidth="1"/>
    <col min="7703" max="7703" width="3.5703125" style="1" customWidth="1"/>
    <col min="7704" max="7707" width="2.7109375" style="1" customWidth="1"/>
    <col min="7708" max="7708" width="3.7109375" style="1" customWidth="1"/>
    <col min="7709" max="7709" width="7" style="1" customWidth="1"/>
    <col min="7710" max="7710" width="6.140625" style="1" customWidth="1"/>
    <col min="7711" max="7713" width="2.7109375" style="1" customWidth="1"/>
    <col min="7714" max="7716" width="3.5703125" style="1" customWidth="1"/>
    <col min="7717" max="7717" width="4.140625" style="1" customWidth="1"/>
    <col min="7718" max="7718" width="4" style="1" customWidth="1"/>
    <col min="7719" max="7719" width="3.42578125" style="1" customWidth="1"/>
    <col min="7720" max="7720" width="4.28515625" style="1" customWidth="1"/>
    <col min="7721" max="7721" width="4.85546875" style="1" customWidth="1"/>
    <col min="7722" max="7722" width="5" style="1" customWidth="1"/>
    <col min="7723" max="7723" width="4.7109375" style="1" customWidth="1"/>
    <col min="7724" max="7947" width="9.140625" style="1"/>
    <col min="7948" max="7948" width="7" style="1" customWidth="1"/>
    <col min="7949" max="7949" width="23.28515625" style="1" customWidth="1"/>
    <col min="7950" max="7950" width="24.140625" style="1" customWidth="1"/>
    <col min="7951" max="7951" width="34.42578125" style="1" customWidth="1"/>
    <col min="7952" max="7952" width="7.140625" style="1" customWidth="1"/>
    <col min="7953" max="7958" width="2.7109375" style="1" customWidth="1"/>
    <col min="7959" max="7959" width="3.5703125" style="1" customWidth="1"/>
    <col min="7960" max="7963" width="2.7109375" style="1" customWidth="1"/>
    <col min="7964" max="7964" width="3.7109375" style="1" customWidth="1"/>
    <col min="7965" max="7965" width="7" style="1" customWidth="1"/>
    <col min="7966" max="7966" width="6.140625" style="1" customWidth="1"/>
    <col min="7967" max="7969" width="2.7109375" style="1" customWidth="1"/>
    <col min="7970" max="7972" width="3.5703125" style="1" customWidth="1"/>
    <col min="7973" max="7973" width="4.140625" style="1" customWidth="1"/>
    <col min="7974" max="7974" width="4" style="1" customWidth="1"/>
    <col min="7975" max="7975" width="3.42578125" style="1" customWidth="1"/>
    <col min="7976" max="7976" width="4.28515625" style="1" customWidth="1"/>
    <col min="7977" max="7977" width="4.85546875" style="1" customWidth="1"/>
    <col min="7978" max="7978" width="5" style="1" customWidth="1"/>
    <col min="7979" max="7979" width="4.7109375" style="1" customWidth="1"/>
    <col min="7980" max="8203" width="9.140625" style="1"/>
    <col min="8204" max="8204" width="7" style="1" customWidth="1"/>
    <col min="8205" max="8205" width="23.28515625" style="1" customWidth="1"/>
    <col min="8206" max="8206" width="24.140625" style="1" customWidth="1"/>
    <col min="8207" max="8207" width="34.42578125" style="1" customWidth="1"/>
    <col min="8208" max="8208" width="7.140625" style="1" customWidth="1"/>
    <col min="8209" max="8214" width="2.7109375" style="1" customWidth="1"/>
    <col min="8215" max="8215" width="3.5703125" style="1" customWidth="1"/>
    <col min="8216" max="8219" width="2.7109375" style="1" customWidth="1"/>
    <col min="8220" max="8220" width="3.7109375" style="1" customWidth="1"/>
    <col min="8221" max="8221" width="7" style="1" customWidth="1"/>
    <col min="8222" max="8222" width="6.140625" style="1" customWidth="1"/>
    <col min="8223" max="8225" width="2.7109375" style="1" customWidth="1"/>
    <col min="8226" max="8228" width="3.5703125" style="1" customWidth="1"/>
    <col min="8229" max="8229" width="4.140625" style="1" customWidth="1"/>
    <col min="8230" max="8230" width="4" style="1" customWidth="1"/>
    <col min="8231" max="8231" width="3.42578125" style="1" customWidth="1"/>
    <col min="8232" max="8232" width="4.28515625" style="1" customWidth="1"/>
    <col min="8233" max="8233" width="4.85546875" style="1" customWidth="1"/>
    <col min="8234" max="8234" width="5" style="1" customWidth="1"/>
    <col min="8235" max="8235" width="4.7109375" style="1" customWidth="1"/>
    <col min="8236" max="8459" width="9.140625" style="1"/>
    <col min="8460" max="8460" width="7" style="1" customWidth="1"/>
    <col min="8461" max="8461" width="23.28515625" style="1" customWidth="1"/>
    <col min="8462" max="8462" width="24.140625" style="1" customWidth="1"/>
    <col min="8463" max="8463" width="34.42578125" style="1" customWidth="1"/>
    <col min="8464" max="8464" width="7.140625" style="1" customWidth="1"/>
    <col min="8465" max="8470" width="2.7109375" style="1" customWidth="1"/>
    <col min="8471" max="8471" width="3.5703125" style="1" customWidth="1"/>
    <col min="8472" max="8475" width="2.7109375" style="1" customWidth="1"/>
    <col min="8476" max="8476" width="3.7109375" style="1" customWidth="1"/>
    <col min="8477" max="8477" width="7" style="1" customWidth="1"/>
    <col min="8478" max="8478" width="6.140625" style="1" customWidth="1"/>
    <col min="8479" max="8481" width="2.7109375" style="1" customWidth="1"/>
    <col min="8482" max="8484" width="3.5703125" style="1" customWidth="1"/>
    <col min="8485" max="8485" width="4.140625" style="1" customWidth="1"/>
    <col min="8486" max="8486" width="4" style="1" customWidth="1"/>
    <col min="8487" max="8487" width="3.42578125" style="1" customWidth="1"/>
    <col min="8488" max="8488" width="4.28515625" style="1" customWidth="1"/>
    <col min="8489" max="8489" width="4.85546875" style="1" customWidth="1"/>
    <col min="8490" max="8490" width="5" style="1" customWidth="1"/>
    <col min="8491" max="8491" width="4.7109375" style="1" customWidth="1"/>
    <col min="8492" max="8715" width="9.140625" style="1"/>
    <col min="8716" max="8716" width="7" style="1" customWidth="1"/>
    <col min="8717" max="8717" width="23.28515625" style="1" customWidth="1"/>
    <col min="8718" max="8718" width="24.140625" style="1" customWidth="1"/>
    <col min="8719" max="8719" width="34.42578125" style="1" customWidth="1"/>
    <col min="8720" max="8720" width="7.140625" style="1" customWidth="1"/>
    <col min="8721" max="8726" width="2.7109375" style="1" customWidth="1"/>
    <col min="8727" max="8727" width="3.5703125" style="1" customWidth="1"/>
    <col min="8728" max="8731" width="2.7109375" style="1" customWidth="1"/>
    <col min="8732" max="8732" width="3.7109375" style="1" customWidth="1"/>
    <col min="8733" max="8733" width="7" style="1" customWidth="1"/>
    <col min="8734" max="8734" width="6.140625" style="1" customWidth="1"/>
    <col min="8735" max="8737" width="2.7109375" style="1" customWidth="1"/>
    <col min="8738" max="8740" width="3.5703125" style="1" customWidth="1"/>
    <col min="8741" max="8741" width="4.140625" style="1" customWidth="1"/>
    <col min="8742" max="8742" width="4" style="1" customWidth="1"/>
    <col min="8743" max="8743" width="3.42578125" style="1" customWidth="1"/>
    <col min="8744" max="8744" width="4.28515625" style="1" customWidth="1"/>
    <col min="8745" max="8745" width="4.85546875" style="1" customWidth="1"/>
    <col min="8746" max="8746" width="5" style="1" customWidth="1"/>
    <col min="8747" max="8747" width="4.7109375" style="1" customWidth="1"/>
    <col min="8748" max="8971" width="9.140625" style="1"/>
    <col min="8972" max="8972" width="7" style="1" customWidth="1"/>
    <col min="8973" max="8973" width="23.28515625" style="1" customWidth="1"/>
    <col min="8974" max="8974" width="24.140625" style="1" customWidth="1"/>
    <col min="8975" max="8975" width="34.42578125" style="1" customWidth="1"/>
    <col min="8976" max="8976" width="7.140625" style="1" customWidth="1"/>
    <col min="8977" max="8982" width="2.7109375" style="1" customWidth="1"/>
    <col min="8983" max="8983" width="3.5703125" style="1" customWidth="1"/>
    <col min="8984" max="8987" width="2.7109375" style="1" customWidth="1"/>
    <col min="8988" max="8988" width="3.7109375" style="1" customWidth="1"/>
    <col min="8989" max="8989" width="7" style="1" customWidth="1"/>
    <col min="8990" max="8990" width="6.140625" style="1" customWidth="1"/>
    <col min="8991" max="8993" width="2.7109375" style="1" customWidth="1"/>
    <col min="8994" max="8996" width="3.5703125" style="1" customWidth="1"/>
    <col min="8997" max="8997" width="4.140625" style="1" customWidth="1"/>
    <col min="8998" max="8998" width="4" style="1" customWidth="1"/>
    <col min="8999" max="8999" width="3.42578125" style="1" customWidth="1"/>
    <col min="9000" max="9000" width="4.28515625" style="1" customWidth="1"/>
    <col min="9001" max="9001" width="4.85546875" style="1" customWidth="1"/>
    <col min="9002" max="9002" width="5" style="1" customWidth="1"/>
    <col min="9003" max="9003" width="4.7109375" style="1" customWidth="1"/>
    <col min="9004" max="9227" width="9.140625" style="1"/>
    <col min="9228" max="9228" width="7" style="1" customWidth="1"/>
    <col min="9229" max="9229" width="23.28515625" style="1" customWidth="1"/>
    <col min="9230" max="9230" width="24.140625" style="1" customWidth="1"/>
    <col min="9231" max="9231" width="34.42578125" style="1" customWidth="1"/>
    <col min="9232" max="9232" width="7.140625" style="1" customWidth="1"/>
    <col min="9233" max="9238" width="2.7109375" style="1" customWidth="1"/>
    <col min="9239" max="9239" width="3.5703125" style="1" customWidth="1"/>
    <col min="9240" max="9243" width="2.7109375" style="1" customWidth="1"/>
    <col min="9244" max="9244" width="3.7109375" style="1" customWidth="1"/>
    <col min="9245" max="9245" width="7" style="1" customWidth="1"/>
    <col min="9246" max="9246" width="6.140625" style="1" customWidth="1"/>
    <col min="9247" max="9249" width="2.7109375" style="1" customWidth="1"/>
    <col min="9250" max="9252" width="3.5703125" style="1" customWidth="1"/>
    <col min="9253" max="9253" width="4.140625" style="1" customWidth="1"/>
    <col min="9254" max="9254" width="4" style="1" customWidth="1"/>
    <col min="9255" max="9255" width="3.42578125" style="1" customWidth="1"/>
    <col min="9256" max="9256" width="4.28515625" style="1" customWidth="1"/>
    <col min="9257" max="9257" width="4.85546875" style="1" customWidth="1"/>
    <col min="9258" max="9258" width="5" style="1" customWidth="1"/>
    <col min="9259" max="9259" width="4.7109375" style="1" customWidth="1"/>
    <col min="9260" max="9483" width="9.140625" style="1"/>
    <col min="9484" max="9484" width="7" style="1" customWidth="1"/>
    <col min="9485" max="9485" width="23.28515625" style="1" customWidth="1"/>
    <col min="9486" max="9486" width="24.140625" style="1" customWidth="1"/>
    <col min="9487" max="9487" width="34.42578125" style="1" customWidth="1"/>
    <col min="9488" max="9488" width="7.140625" style="1" customWidth="1"/>
    <col min="9489" max="9494" width="2.7109375" style="1" customWidth="1"/>
    <col min="9495" max="9495" width="3.5703125" style="1" customWidth="1"/>
    <col min="9496" max="9499" width="2.7109375" style="1" customWidth="1"/>
    <col min="9500" max="9500" width="3.7109375" style="1" customWidth="1"/>
    <col min="9501" max="9501" width="7" style="1" customWidth="1"/>
    <col min="9502" max="9502" width="6.140625" style="1" customWidth="1"/>
    <col min="9503" max="9505" width="2.7109375" style="1" customWidth="1"/>
    <col min="9506" max="9508" width="3.5703125" style="1" customWidth="1"/>
    <col min="9509" max="9509" width="4.140625" style="1" customWidth="1"/>
    <col min="9510" max="9510" width="4" style="1" customWidth="1"/>
    <col min="9511" max="9511" width="3.42578125" style="1" customWidth="1"/>
    <col min="9512" max="9512" width="4.28515625" style="1" customWidth="1"/>
    <col min="9513" max="9513" width="4.85546875" style="1" customWidth="1"/>
    <col min="9514" max="9514" width="5" style="1" customWidth="1"/>
    <col min="9515" max="9515" width="4.7109375" style="1" customWidth="1"/>
    <col min="9516" max="9739" width="9.140625" style="1"/>
    <col min="9740" max="9740" width="7" style="1" customWidth="1"/>
    <col min="9741" max="9741" width="23.28515625" style="1" customWidth="1"/>
    <col min="9742" max="9742" width="24.140625" style="1" customWidth="1"/>
    <col min="9743" max="9743" width="34.42578125" style="1" customWidth="1"/>
    <col min="9744" max="9744" width="7.140625" style="1" customWidth="1"/>
    <col min="9745" max="9750" width="2.7109375" style="1" customWidth="1"/>
    <col min="9751" max="9751" width="3.5703125" style="1" customWidth="1"/>
    <col min="9752" max="9755" width="2.7109375" style="1" customWidth="1"/>
    <col min="9756" max="9756" width="3.7109375" style="1" customWidth="1"/>
    <col min="9757" max="9757" width="7" style="1" customWidth="1"/>
    <col min="9758" max="9758" width="6.140625" style="1" customWidth="1"/>
    <col min="9759" max="9761" width="2.7109375" style="1" customWidth="1"/>
    <col min="9762" max="9764" width="3.5703125" style="1" customWidth="1"/>
    <col min="9765" max="9765" width="4.140625" style="1" customWidth="1"/>
    <col min="9766" max="9766" width="4" style="1" customWidth="1"/>
    <col min="9767" max="9767" width="3.42578125" style="1" customWidth="1"/>
    <col min="9768" max="9768" width="4.28515625" style="1" customWidth="1"/>
    <col min="9769" max="9769" width="4.85546875" style="1" customWidth="1"/>
    <col min="9770" max="9770" width="5" style="1" customWidth="1"/>
    <col min="9771" max="9771" width="4.7109375" style="1" customWidth="1"/>
    <col min="9772" max="9995" width="9.140625" style="1"/>
    <col min="9996" max="9996" width="7" style="1" customWidth="1"/>
    <col min="9997" max="9997" width="23.28515625" style="1" customWidth="1"/>
    <col min="9998" max="9998" width="24.140625" style="1" customWidth="1"/>
    <col min="9999" max="9999" width="34.42578125" style="1" customWidth="1"/>
    <col min="10000" max="10000" width="7.140625" style="1" customWidth="1"/>
    <col min="10001" max="10006" width="2.7109375" style="1" customWidth="1"/>
    <col min="10007" max="10007" width="3.5703125" style="1" customWidth="1"/>
    <col min="10008" max="10011" width="2.7109375" style="1" customWidth="1"/>
    <col min="10012" max="10012" width="3.7109375" style="1" customWidth="1"/>
    <col min="10013" max="10013" width="7" style="1" customWidth="1"/>
    <col min="10014" max="10014" width="6.140625" style="1" customWidth="1"/>
    <col min="10015" max="10017" width="2.7109375" style="1" customWidth="1"/>
    <col min="10018" max="10020" width="3.5703125" style="1" customWidth="1"/>
    <col min="10021" max="10021" width="4.140625" style="1" customWidth="1"/>
    <col min="10022" max="10022" width="4" style="1" customWidth="1"/>
    <col min="10023" max="10023" width="3.42578125" style="1" customWidth="1"/>
    <col min="10024" max="10024" width="4.28515625" style="1" customWidth="1"/>
    <col min="10025" max="10025" width="4.85546875" style="1" customWidth="1"/>
    <col min="10026" max="10026" width="5" style="1" customWidth="1"/>
    <col min="10027" max="10027" width="4.7109375" style="1" customWidth="1"/>
    <col min="10028" max="10251" width="9.140625" style="1"/>
    <col min="10252" max="10252" width="7" style="1" customWidth="1"/>
    <col min="10253" max="10253" width="23.28515625" style="1" customWidth="1"/>
    <col min="10254" max="10254" width="24.140625" style="1" customWidth="1"/>
    <col min="10255" max="10255" width="34.42578125" style="1" customWidth="1"/>
    <col min="10256" max="10256" width="7.140625" style="1" customWidth="1"/>
    <col min="10257" max="10262" width="2.7109375" style="1" customWidth="1"/>
    <col min="10263" max="10263" width="3.5703125" style="1" customWidth="1"/>
    <col min="10264" max="10267" width="2.7109375" style="1" customWidth="1"/>
    <col min="10268" max="10268" width="3.7109375" style="1" customWidth="1"/>
    <col min="10269" max="10269" width="7" style="1" customWidth="1"/>
    <col min="10270" max="10270" width="6.140625" style="1" customWidth="1"/>
    <col min="10271" max="10273" width="2.7109375" style="1" customWidth="1"/>
    <col min="10274" max="10276" width="3.5703125" style="1" customWidth="1"/>
    <col min="10277" max="10277" width="4.140625" style="1" customWidth="1"/>
    <col min="10278" max="10278" width="4" style="1" customWidth="1"/>
    <col min="10279" max="10279" width="3.42578125" style="1" customWidth="1"/>
    <col min="10280" max="10280" width="4.28515625" style="1" customWidth="1"/>
    <col min="10281" max="10281" width="4.85546875" style="1" customWidth="1"/>
    <col min="10282" max="10282" width="5" style="1" customWidth="1"/>
    <col min="10283" max="10283" width="4.7109375" style="1" customWidth="1"/>
    <col min="10284" max="10507" width="9.140625" style="1"/>
    <col min="10508" max="10508" width="7" style="1" customWidth="1"/>
    <col min="10509" max="10509" width="23.28515625" style="1" customWidth="1"/>
    <col min="10510" max="10510" width="24.140625" style="1" customWidth="1"/>
    <col min="10511" max="10511" width="34.42578125" style="1" customWidth="1"/>
    <col min="10512" max="10512" width="7.140625" style="1" customWidth="1"/>
    <col min="10513" max="10518" width="2.7109375" style="1" customWidth="1"/>
    <col min="10519" max="10519" width="3.5703125" style="1" customWidth="1"/>
    <col min="10520" max="10523" width="2.7109375" style="1" customWidth="1"/>
    <col min="10524" max="10524" width="3.7109375" style="1" customWidth="1"/>
    <col min="10525" max="10525" width="7" style="1" customWidth="1"/>
    <col min="10526" max="10526" width="6.140625" style="1" customWidth="1"/>
    <col min="10527" max="10529" width="2.7109375" style="1" customWidth="1"/>
    <col min="10530" max="10532" width="3.5703125" style="1" customWidth="1"/>
    <col min="10533" max="10533" width="4.140625" style="1" customWidth="1"/>
    <col min="10534" max="10534" width="4" style="1" customWidth="1"/>
    <col min="10535" max="10535" width="3.42578125" style="1" customWidth="1"/>
    <col min="10536" max="10536" width="4.28515625" style="1" customWidth="1"/>
    <col min="10537" max="10537" width="4.85546875" style="1" customWidth="1"/>
    <col min="10538" max="10538" width="5" style="1" customWidth="1"/>
    <col min="10539" max="10539" width="4.7109375" style="1" customWidth="1"/>
    <col min="10540" max="10763" width="9.140625" style="1"/>
    <col min="10764" max="10764" width="7" style="1" customWidth="1"/>
    <col min="10765" max="10765" width="23.28515625" style="1" customWidth="1"/>
    <col min="10766" max="10766" width="24.140625" style="1" customWidth="1"/>
    <col min="10767" max="10767" width="34.42578125" style="1" customWidth="1"/>
    <col min="10768" max="10768" width="7.140625" style="1" customWidth="1"/>
    <col min="10769" max="10774" width="2.7109375" style="1" customWidth="1"/>
    <col min="10775" max="10775" width="3.5703125" style="1" customWidth="1"/>
    <col min="10776" max="10779" width="2.7109375" style="1" customWidth="1"/>
    <col min="10780" max="10780" width="3.7109375" style="1" customWidth="1"/>
    <col min="10781" max="10781" width="7" style="1" customWidth="1"/>
    <col min="10782" max="10782" width="6.140625" style="1" customWidth="1"/>
    <col min="10783" max="10785" width="2.7109375" style="1" customWidth="1"/>
    <col min="10786" max="10788" width="3.5703125" style="1" customWidth="1"/>
    <col min="10789" max="10789" width="4.140625" style="1" customWidth="1"/>
    <col min="10790" max="10790" width="4" style="1" customWidth="1"/>
    <col min="10791" max="10791" width="3.42578125" style="1" customWidth="1"/>
    <col min="10792" max="10792" width="4.28515625" style="1" customWidth="1"/>
    <col min="10793" max="10793" width="4.85546875" style="1" customWidth="1"/>
    <col min="10794" max="10794" width="5" style="1" customWidth="1"/>
    <col min="10795" max="10795" width="4.7109375" style="1" customWidth="1"/>
    <col min="10796" max="11019" width="9.140625" style="1"/>
    <col min="11020" max="11020" width="7" style="1" customWidth="1"/>
    <col min="11021" max="11021" width="23.28515625" style="1" customWidth="1"/>
    <col min="11022" max="11022" width="24.140625" style="1" customWidth="1"/>
    <col min="11023" max="11023" width="34.42578125" style="1" customWidth="1"/>
    <col min="11024" max="11024" width="7.140625" style="1" customWidth="1"/>
    <col min="11025" max="11030" width="2.7109375" style="1" customWidth="1"/>
    <col min="11031" max="11031" width="3.5703125" style="1" customWidth="1"/>
    <col min="11032" max="11035" width="2.7109375" style="1" customWidth="1"/>
    <col min="11036" max="11036" width="3.7109375" style="1" customWidth="1"/>
    <col min="11037" max="11037" width="7" style="1" customWidth="1"/>
    <col min="11038" max="11038" width="6.140625" style="1" customWidth="1"/>
    <col min="11039" max="11041" width="2.7109375" style="1" customWidth="1"/>
    <col min="11042" max="11044" width="3.5703125" style="1" customWidth="1"/>
    <col min="11045" max="11045" width="4.140625" style="1" customWidth="1"/>
    <col min="11046" max="11046" width="4" style="1" customWidth="1"/>
    <col min="11047" max="11047" width="3.42578125" style="1" customWidth="1"/>
    <col min="11048" max="11048" width="4.28515625" style="1" customWidth="1"/>
    <col min="11049" max="11049" width="4.85546875" style="1" customWidth="1"/>
    <col min="11050" max="11050" width="5" style="1" customWidth="1"/>
    <col min="11051" max="11051" width="4.7109375" style="1" customWidth="1"/>
    <col min="11052" max="11275" width="9.140625" style="1"/>
    <col min="11276" max="11276" width="7" style="1" customWidth="1"/>
    <col min="11277" max="11277" width="23.28515625" style="1" customWidth="1"/>
    <col min="11278" max="11278" width="24.140625" style="1" customWidth="1"/>
    <col min="11279" max="11279" width="34.42578125" style="1" customWidth="1"/>
    <col min="11280" max="11280" width="7.140625" style="1" customWidth="1"/>
    <col min="11281" max="11286" width="2.7109375" style="1" customWidth="1"/>
    <col min="11287" max="11287" width="3.5703125" style="1" customWidth="1"/>
    <col min="11288" max="11291" width="2.7109375" style="1" customWidth="1"/>
    <col min="11292" max="11292" width="3.7109375" style="1" customWidth="1"/>
    <col min="11293" max="11293" width="7" style="1" customWidth="1"/>
    <col min="11294" max="11294" width="6.140625" style="1" customWidth="1"/>
    <col min="11295" max="11297" width="2.7109375" style="1" customWidth="1"/>
    <col min="11298" max="11300" width="3.5703125" style="1" customWidth="1"/>
    <col min="11301" max="11301" width="4.140625" style="1" customWidth="1"/>
    <col min="11302" max="11302" width="4" style="1" customWidth="1"/>
    <col min="11303" max="11303" width="3.42578125" style="1" customWidth="1"/>
    <col min="11304" max="11304" width="4.28515625" style="1" customWidth="1"/>
    <col min="11305" max="11305" width="4.85546875" style="1" customWidth="1"/>
    <col min="11306" max="11306" width="5" style="1" customWidth="1"/>
    <col min="11307" max="11307" width="4.7109375" style="1" customWidth="1"/>
    <col min="11308" max="11531" width="9.140625" style="1"/>
    <col min="11532" max="11532" width="7" style="1" customWidth="1"/>
    <col min="11533" max="11533" width="23.28515625" style="1" customWidth="1"/>
    <col min="11534" max="11534" width="24.140625" style="1" customWidth="1"/>
    <col min="11535" max="11535" width="34.42578125" style="1" customWidth="1"/>
    <col min="11536" max="11536" width="7.140625" style="1" customWidth="1"/>
    <col min="11537" max="11542" width="2.7109375" style="1" customWidth="1"/>
    <col min="11543" max="11543" width="3.5703125" style="1" customWidth="1"/>
    <col min="11544" max="11547" width="2.7109375" style="1" customWidth="1"/>
    <col min="11548" max="11548" width="3.7109375" style="1" customWidth="1"/>
    <col min="11549" max="11549" width="7" style="1" customWidth="1"/>
    <col min="11550" max="11550" width="6.140625" style="1" customWidth="1"/>
    <col min="11551" max="11553" width="2.7109375" style="1" customWidth="1"/>
    <col min="11554" max="11556" width="3.5703125" style="1" customWidth="1"/>
    <col min="11557" max="11557" width="4.140625" style="1" customWidth="1"/>
    <col min="11558" max="11558" width="4" style="1" customWidth="1"/>
    <col min="11559" max="11559" width="3.42578125" style="1" customWidth="1"/>
    <col min="11560" max="11560" width="4.28515625" style="1" customWidth="1"/>
    <col min="11561" max="11561" width="4.85546875" style="1" customWidth="1"/>
    <col min="11562" max="11562" width="5" style="1" customWidth="1"/>
    <col min="11563" max="11563" width="4.7109375" style="1" customWidth="1"/>
    <col min="11564" max="11787" width="9.140625" style="1"/>
    <col min="11788" max="11788" width="7" style="1" customWidth="1"/>
    <col min="11789" max="11789" width="23.28515625" style="1" customWidth="1"/>
    <col min="11790" max="11790" width="24.140625" style="1" customWidth="1"/>
    <col min="11791" max="11791" width="34.42578125" style="1" customWidth="1"/>
    <col min="11792" max="11792" width="7.140625" style="1" customWidth="1"/>
    <col min="11793" max="11798" width="2.7109375" style="1" customWidth="1"/>
    <col min="11799" max="11799" width="3.5703125" style="1" customWidth="1"/>
    <col min="11800" max="11803" width="2.7109375" style="1" customWidth="1"/>
    <col min="11804" max="11804" width="3.7109375" style="1" customWidth="1"/>
    <col min="11805" max="11805" width="7" style="1" customWidth="1"/>
    <col min="11806" max="11806" width="6.140625" style="1" customWidth="1"/>
    <col min="11807" max="11809" width="2.7109375" style="1" customWidth="1"/>
    <col min="11810" max="11812" width="3.5703125" style="1" customWidth="1"/>
    <col min="11813" max="11813" width="4.140625" style="1" customWidth="1"/>
    <col min="11814" max="11814" width="4" style="1" customWidth="1"/>
    <col min="11815" max="11815" width="3.42578125" style="1" customWidth="1"/>
    <col min="11816" max="11816" width="4.28515625" style="1" customWidth="1"/>
    <col min="11817" max="11817" width="4.85546875" style="1" customWidth="1"/>
    <col min="11818" max="11818" width="5" style="1" customWidth="1"/>
    <col min="11819" max="11819" width="4.7109375" style="1" customWidth="1"/>
    <col min="11820" max="12043" width="9.140625" style="1"/>
    <col min="12044" max="12044" width="7" style="1" customWidth="1"/>
    <col min="12045" max="12045" width="23.28515625" style="1" customWidth="1"/>
    <col min="12046" max="12046" width="24.140625" style="1" customWidth="1"/>
    <col min="12047" max="12047" width="34.42578125" style="1" customWidth="1"/>
    <col min="12048" max="12048" width="7.140625" style="1" customWidth="1"/>
    <col min="12049" max="12054" width="2.7109375" style="1" customWidth="1"/>
    <col min="12055" max="12055" width="3.5703125" style="1" customWidth="1"/>
    <col min="12056" max="12059" width="2.7109375" style="1" customWidth="1"/>
    <col min="12060" max="12060" width="3.7109375" style="1" customWidth="1"/>
    <col min="12061" max="12061" width="7" style="1" customWidth="1"/>
    <col min="12062" max="12062" width="6.140625" style="1" customWidth="1"/>
    <col min="12063" max="12065" width="2.7109375" style="1" customWidth="1"/>
    <col min="12066" max="12068" width="3.5703125" style="1" customWidth="1"/>
    <col min="12069" max="12069" width="4.140625" style="1" customWidth="1"/>
    <col min="12070" max="12070" width="4" style="1" customWidth="1"/>
    <col min="12071" max="12071" width="3.42578125" style="1" customWidth="1"/>
    <col min="12072" max="12072" width="4.28515625" style="1" customWidth="1"/>
    <col min="12073" max="12073" width="4.85546875" style="1" customWidth="1"/>
    <col min="12074" max="12074" width="5" style="1" customWidth="1"/>
    <col min="12075" max="12075" width="4.7109375" style="1" customWidth="1"/>
    <col min="12076" max="12299" width="9.140625" style="1"/>
    <col min="12300" max="12300" width="7" style="1" customWidth="1"/>
    <col min="12301" max="12301" width="23.28515625" style="1" customWidth="1"/>
    <col min="12302" max="12302" width="24.140625" style="1" customWidth="1"/>
    <col min="12303" max="12303" width="34.42578125" style="1" customWidth="1"/>
    <col min="12304" max="12304" width="7.140625" style="1" customWidth="1"/>
    <col min="12305" max="12310" width="2.7109375" style="1" customWidth="1"/>
    <col min="12311" max="12311" width="3.5703125" style="1" customWidth="1"/>
    <col min="12312" max="12315" width="2.7109375" style="1" customWidth="1"/>
    <col min="12316" max="12316" width="3.7109375" style="1" customWidth="1"/>
    <col min="12317" max="12317" width="7" style="1" customWidth="1"/>
    <col min="12318" max="12318" width="6.140625" style="1" customWidth="1"/>
    <col min="12319" max="12321" width="2.7109375" style="1" customWidth="1"/>
    <col min="12322" max="12324" width="3.5703125" style="1" customWidth="1"/>
    <col min="12325" max="12325" width="4.140625" style="1" customWidth="1"/>
    <col min="12326" max="12326" width="4" style="1" customWidth="1"/>
    <col min="12327" max="12327" width="3.42578125" style="1" customWidth="1"/>
    <col min="12328" max="12328" width="4.28515625" style="1" customWidth="1"/>
    <col min="12329" max="12329" width="4.85546875" style="1" customWidth="1"/>
    <col min="12330" max="12330" width="5" style="1" customWidth="1"/>
    <col min="12331" max="12331" width="4.7109375" style="1" customWidth="1"/>
    <col min="12332" max="12555" width="9.140625" style="1"/>
    <col min="12556" max="12556" width="7" style="1" customWidth="1"/>
    <col min="12557" max="12557" width="23.28515625" style="1" customWidth="1"/>
    <col min="12558" max="12558" width="24.140625" style="1" customWidth="1"/>
    <col min="12559" max="12559" width="34.42578125" style="1" customWidth="1"/>
    <col min="12560" max="12560" width="7.140625" style="1" customWidth="1"/>
    <col min="12561" max="12566" width="2.7109375" style="1" customWidth="1"/>
    <col min="12567" max="12567" width="3.5703125" style="1" customWidth="1"/>
    <col min="12568" max="12571" width="2.7109375" style="1" customWidth="1"/>
    <col min="12572" max="12572" width="3.7109375" style="1" customWidth="1"/>
    <col min="12573" max="12573" width="7" style="1" customWidth="1"/>
    <col min="12574" max="12574" width="6.140625" style="1" customWidth="1"/>
    <col min="12575" max="12577" width="2.7109375" style="1" customWidth="1"/>
    <col min="12578" max="12580" width="3.5703125" style="1" customWidth="1"/>
    <col min="12581" max="12581" width="4.140625" style="1" customWidth="1"/>
    <col min="12582" max="12582" width="4" style="1" customWidth="1"/>
    <col min="12583" max="12583" width="3.42578125" style="1" customWidth="1"/>
    <col min="12584" max="12584" width="4.28515625" style="1" customWidth="1"/>
    <col min="12585" max="12585" width="4.85546875" style="1" customWidth="1"/>
    <col min="12586" max="12586" width="5" style="1" customWidth="1"/>
    <col min="12587" max="12587" width="4.7109375" style="1" customWidth="1"/>
    <col min="12588" max="12811" width="9.140625" style="1"/>
    <col min="12812" max="12812" width="7" style="1" customWidth="1"/>
    <col min="12813" max="12813" width="23.28515625" style="1" customWidth="1"/>
    <col min="12814" max="12814" width="24.140625" style="1" customWidth="1"/>
    <col min="12815" max="12815" width="34.42578125" style="1" customWidth="1"/>
    <col min="12816" max="12816" width="7.140625" style="1" customWidth="1"/>
    <col min="12817" max="12822" width="2.7109375" style="1" customWidth="1"/>
    <col min="12823" max="12823" width="3.5703125" style="1" customWidth="1"/>
    <col min="12824" max="12827" width="2.7109375" style="1" customWidth="1"/>
    <col min="12828" max="12828" width="3.7109375" style="1" customWidth="1"/>
    <col min="12829" max="12829" width="7" style="1" customWidth="1"/>
    <col min="12830" max="12830" width="6.140625" style="1" customWidth="1"/>
    <col min="12831" max="12833" width="2.7109375" style="1" customWidth="1"/>
    <col min="12834" max="12836" width="3.5703125" style="1" customWidth="1"/>
    <col min="12837" max="12837" width="4.140625" style="1" customWidth="1"/>
    <col min="12838" max="12838" width="4" style="1" customWidth="1"/>
    <col min="12839" max="12839" width="3.42578125" style="1" customWidth="1"/>
    <col min="12840" max="12840" width="4.28515625" style="1" customWidth="1"/>
    <col min="12841" max="12841" width="4.85546875" style="1" customWidth="1"/>
    <col min="12842" max="12842" width="5" style="1" customWidth="1"/>
    <col min="12843" max="12843" width="4.7109375" style="1" customWidth="1"/>
    <col min="12844" max="13067" width="9.140625" style="1"/>
    <col min="13068" max="13068" width="7" style="1" customWidth="1"/>
    <col min="13069" max="13069" width="23.28515625" style="1" customWidth="1"/>
    <col min="13070" max="13070" width="24.140625" style="1" customWidth="1"/>
    <col min="13071" max="13071" width="34.42578125" style="1" customWidth="1"/>
    <col min="13072" max="13072" width="7.140625" style="1" customWidth="1"/>
    <col min="13073" max="13078" width="2.7109375" style="1" customWidth="1"/>
    <col min="13079" max="13079" width="3.5703125" style="1" customWidth="1"/>
    <col min="13080" max="13083" width="2.7109375" style="1" customWidth="1"/>
    <col min="13084" max="13084" width="3.7109375" style="1" customWidth="1"/>
    <col min="13085" max="13085" width="7" style="1" customWidth="1"/>
    <col min="13086" max="13086" width="6.140625" style="1" customWidth="1"/>
    <col min="13087" max="13089" width="2.7109375" style="1" customWidth="1"/>
    <col min="13090" max="13092" width="3.5703125" style="1" customWidth="1"/>
    <col min="13093" max="13093" width="4.140625" style="1" customWidth="1"/>
    <col min="13094" max="13094" width="4" style="1" customWidth="1"/>
    <col min="13095" max="13095" width="3.42578125" style="1" customWidth="1"/>
    <col min="13096" max="13096" width="4.28515625" style="1" customWidth="1"/>
    <col min="13097" max="13097" width="4.85546875" style="1" customWidth="1"/>
    <col min="13098" max="13098" width="5" style="1" customWidth="1"/>
    <col min="13099" max="13099" width="4.7109375" style="1" customWidth="1"/>
    <col min="13100" max="13323" width="9.140625" style="1"/>
    <col min="13324" max="13324" width="7" style="1" customWidth="1"/>
    <col min="13325" max="13325" width="23.28515625" style="1" customWidth="1"/>
    <col min="13326" max="13326" width="24.140625" style="1" customWidth="1"/>
    <col min="13327" max="13327" width="34.42578125" style="1" customWidth="1"/>
    <col min="13328" max="13328" width="7.140625" style="1" customWidth="1"/>
    <col min="13329" max="13334" width="2.7109375" style="1" customWidth="1"/>
    <col min="13335" max="13335" width="3.5703125" style="1" customWidth="1"/>
    <col min="13336" max="13339" width="2.7109375" style="1" customWidth="1"/>
    <col min="13340" max="13340" width="3.7109375" style="1" customWidth="1"/>
    <col min="13341" max="13341" width="7" style="1" customWidth="1"/>
    <col min="13342" max="13342" width="6.140625" style="1" customWidth="1"/>
    <col min="13343" max="13345" width="2.7109375" style="1" customWidth="1"/>
    <col min="13346" max="13348" width="3.5703125" style="1" customWidth="1"/>
    <col min="13349" max="13349" width="4.140625" style="1" customWidth="1"/>
    <col min="13350" max="13350" width="4" style="1" customWidth="1"/>
    <col min="13351" max="13351" width="3.42578125" style="1" customWidth="1"/>
    <col min="13352" max="13352" width="4.28515625" style="1" customWidth="1"/>
    <col min="13353" max="13353" width="4.85546875" style="1" customWidth="1"/>
    <col min="13354" max="13354" width="5" style="1" customWidth="1"/>
    <col min="13355" max="13355" width="4.7109375" style="1" customWidth="1"/>
    <col min="13356" max="13579" width="9.140625" style="1"/>
    <col min="13580" max="13580" width="7" style="1" customWidth="1"/>
    <col min="13581" max="13581" width="23.28515625" style="1" customWidth="1"/>
    <col min="13582" max="13582" width="24.140625" style="1" customWidth="1"/>
    <col min="13583" max="13583" width="34.42578125" style="1" customWidth="1"/>
    <col min="13584" max="13584" width="7.140625" style="1" customWidth="1"/>
    <col min="13585" max="13590" width="2.7109375" style="1" customWidth="1"/>
    <col min="13591" max="13591" width="3.5703125" style="1" customWidth="1"/>
    <col min="13592" max="13595" width="2.7109375" style="1" customWidth="1"/>
    <col min="13596" max="13596" width="3.7109375" style="1" customWidth="1"/>
    <col min="13597" max="13597" width="7" style="1" customWidth="1"/>
    <col min="13598" max="13598" width="6.140625" style="1" customWidth="1"/>
    <col min="13599" max="13601" width="2.7109375" style="1" customWidth="1"/>
    <col min="13602" max="13604" width="3.5703125" style="1" customWidth="1"/>
    <col min="13605" max="13605" width="4.140625" style="1" customWidth="1"/>
    <col min="13606" max="13606" width="4" style="1" customWidth="1"/>
    <col min="13607" max="13607" width="3.42578125" style="1" customWidth="1"/>
    <col min="13608" max="13608" width="4.28515625" style="1" customWidth="1"/>
    <col min="13609" max="13609" width="4.85546875" style="1" customWidth="1"/>
    <col min="13610" max="13610" width="5" style="1" customWidth="1"/>
    <col min="13611" max="13611" width="4.7109375" style="1" customWidth="1"/>
    <col min="13612" max="13835" width="9.140625" style="1"/>
    <col min="13836" max="13836" width="7" style="1" customWidth="1"/>
    <col min="13837" max="13837" width="23.28515625" style="1" customWidth="1"/>
    <col min="13838" max="13838" width="24.140625" style="1" customWidth="1"/>
    <col min="13839" max="13839" width="34.42578125" style="1" customWidth="1"/>
    <col min="13840" max="13840" width="7.140625" style="1" customWidth="1"/>
    <col min="13841" max="13846" width="2.7109375" style="1" customWidth="1"/>
    <col min="13847" max="13847" width="3.5703125" style="1" customWidth="1"/>
    <col min="13848" max="13851" width="2.7109375" style="1" customWidth="1"/>
    <col min="13852" max="13852" width="3.7109375" style="1" customWidth="1"/>
    <col min="13853" max="13853" width="7" style="1" customWidth="1"/>
    <col min="13854" max="13854" width="6.140625" style="1" customWidth="1"/>
    <col min="13855" max="13857" width="2.7109375" style="1" customWidth="1"/>
    <col min="13858" max="13860" width="3.5703125" style="1" customWidth="1"/>
    <col min="13861" max="13861" width="4.140625" style="1" customWidth="1"/>
    <col min="13862" max="13862" width="4" style="1" customWidth="1"/>
    <col min="13863" max="13863" width="3.42578125" style="1" customWidth="1"/>
    <col min="13864" max="13864" width="4.28515625" style="1" customWidth="1"/>
    <col min="13865" max="13865" width="4.85546875" style="1" customWidth="1"/>
    <col min="13866" max="13866" width="5" style="1" customWidth="1"/>
    <col min="13867" max="13867" width="4.7109375" style="1" customWidth="1"/>
    <col min="13868" max="14091" width="9.140625" style="1"/>
    <col min="14092" max="14092" width="7" style="1" customWidth="1"/>
    <col min="14093" max="14093" width="23.28515625" style="1" customWidth="1"/>
    <col min="14094" max="14094" width="24.140625" style="1" customWidth="1"/>
    <col min="14095" max="14095" width="34.42578125" style="1" customWidth="1"/>
    <col min="14096" max="14096" width="7.140625" style="1" customWidth="1"/>
    <col min="14097" max="14102" width="2.7109375" style="1" customWidth="1"/>
    <col min="14103" max="14103" width="3.5703125" style="1" customWidth="1"/>
    <col min="14104" max="14107" width="2.7109375" style="1" customWidth="1"/>
    <col min="14108" max="14108" width="3.7109375" style="1" customWidth="1"/>
    <col min="14109" max="14109" width="7" style="1" customWidth="1"/>
    <col min="14110" max="14110" width="6.140625" style="1" customWidth="1"/>
    <col min="14111" max="14113" width="2.7109375" style="1" customWidth="1"/>
    <col min="14114" max="14116" width="3.5703125" style="1" customWidth="1"/>
    <col min="14117" max="14117" width="4.140625" style="1" customWidth="1"/>
    <col min="14118" max="14118" width="4" style="1" customWidth="1"/>
    <col min="14119" max="14119" width="3.42578125" style="1" customWidth="1"/>
    <col min="14120" max="14120" width="4.28515625" style="1" customWidth="1"/>
    <col min="14121" max="14121" width="4.85546875" style="1" customWidth="1"/>
    <col min="14122" max="14122" width="5" style="1" customWidth="1"/>
    <col min="14123" max="14123" width="4.7109375" style="1" customWidth="1"/>
    <col min="14124" max="14347" width="9.140625" style="1"/>
    <col min="14348" max="14348" width="7" style="1" customWidth="1"/>
    <col min="14349" max="14349" width="23.28515625" style="1" customWidth="1"/>
    <col min="14350" max="14350" width="24.140625" style="1" customWidth="1"/>
    <col min="14351" max="14351" width="34.42578125" style="1" customWidth="1"/>
    <col min="14352" max="14352" width="7.140625" style="1" customWidth="1"/>
    <col min="14353" max="14358" width="2.7109375" style="1" customWidth="1"/>
    <col min="14359" max="14359" width="3.5703125" style="1" customWidth="1"/>
    <col min="14360" max="14363" width="2.7109375" style="1" customWidth="1"/>
    <col min="14364" max="14364" width="3.7109375" style="1" customWidth="1"/>
    <col min="14365" max="14365" width="7" style="1" customWidth="1"/>
    <col min="14366" max="14366" width="6.140625" style="1" customWidth="1"/>
    <col min="14367" max="14369" width="2.7109375" style="1" customWidth="1"/>
    <col min="14370" max="14372" width="3.5703125" style="1" customWidth="1"/>
    <col min="14373" max="14373" width="4.140625" style="1" customWidth="1"/>
    <col min="14374" max="14374" width="4" style="1" customWidth="1"/>
    <col min="14375" max="14375" width="3.42578125" style="1" customWidth="1"/>
    <col min="14376" max="14376" width="4.28515625" style="1" customWidth="1"/>
    <col min="14377" max="14377" width="4.85546875" style="1" customWidth="1"/>
    <col min="14378" max="14378" width="5" style="1" customWidth="1"/>
    <col min="14379" max="14379" width="4.7109375" style="1" customWidth="1"/>
    <col min="14380" max="14603" width="9.140625" style="1"/>
    <col min="14604" max="14604" width="7" style="1" customWidth="1"/>
    <col min="14605" max="14605" width="23.28515625" style="1" customWidth="1"/>
    <col min="14606" max="14606" width="24.140625" style="1" customWidth="1"/>
    <col min="14607" max="14607" width="34.42578125" style="1" customWidth="1"/>
    <col min="14608" max="14608" width="7.140625" style="1" customWidth="1"/>
    <col min="14609" max="14614" width="2.7109375" style="1" customWidth="1"/>
    <col min="14615" max="14615" width="3.5703125" style="1" customWidth="1"/>
    <col min="14616" max="14619" width="2.7109375" style="1" customWidth="1"/>
    <col min="14620" max="14620" width="3.7109375" style="1" customWidth="1"/>
    <col min="14621" max="14621" width="7" style="1" customWidth="1"/>
    <col min="14622" max="14622" width="6.140625" style="1" customWidth="1"/>
    <col min="14623" max="14625" width="2.7109375" style="1" customWidth="1"/>
    <col min="14626" max="14628" width="3.5703125" style="1" customWidth="1"/>
    <col min="14629" max="14629" width="4.140625" style="1" customWidth="1"/>
    <col min="14630" max="14630" width="4" style="1" customWidth="1"/>
    <col min="14631" max="14631" width="3.42578125" style="1" customWidth="1"/>
    <col min="14632" max="14632" width="4.28515625" style="1" customWidth="1"/>
    <col min="14633" max="14633" width="4.85546875" style="1" customWidth="1"/>
    <col min="14634" max="14634" width="5" style="1" customWidth="1"/>
    <col min="14635" max="14635" width="4.7109375" style="1" customWidth="1"/>
    <col min="14636" max="14859" width="9.140625" style="1"/>
    <col min="14860" max="14860" width="7" style="1" customWidth="1"/>
    <col min="14861" max="14861" width="23.28515625" style="1" customWidth="1"/>
    <col min="14862" max="14862" width="24.140625" style="1" customWidth="1"/>
    <col min="14863" max="14863" width="34.42578125" style="1" customWidth="1"/>
    <col min="14864" max="14864" width="7.140625" style="1" customWidth="1"/>
    <col min="14865" max="14870" width="2.7109375" style="1" customWidth="1"/>
    <col min="14871" max="14871" width="3.5703125" style="1" customWidth="1"/>
    <col min="14872" max="14875" width="2.7109375" style="1" customWidth="1"/>
    <col min="14876" max="14876" width="3.7109375" style="1" customWidth="1"/>
    <col min="14877" max="14877" width="7" style="1" customWidth="1"/>
    <col min="14878" max="14878" width="6.140625" style="1" customWidth="1"/>
    <col min="14879" max="14881" width="2.7109375" style="1" customWidth="1"/>
    <col min="14882" max="14884" width="3.5703125" style="1" customWidth="1"/>
    <col min="14885" max="14885" width="4.140625" style="1" customWidth="1"/>
    <col min="14886" max="14886" width="4" style="1" customWidth="1"/>
    <col min="14887" max="14887" width="3.42578125" style="1" customWidth="1"/>
    <col min="14888" max="14888" width="4.28515625" style="1" customWidth="1"/>
    <col min="14889" max="14889" width="4.85546875" style="1" customWidth="1"/>
    <col min="14890" max="14890" width="5" style="1" customWidth="1"/>
    <col min="14891" max="14891" width="4.7109375" style="1" customWidth="1"/>
    <col min="14892" max="15115" width="9.140625" style="1"/>
    <col min="15116" max="15116" width="7" style="1" customWidth="1"/>
    <col min="15117" max="15117" width="23.28515625" style="1" customWidth="1"/>
    <col min="15118" max="15118" width="24.140625" style="1" customWidth="1"/>
    <col min="15119" max="15119" width="34.42578125" style="1" customWidth="1"/>
    <col min="15120" max="15120" width="7.140625" style="1" customWidth="1"/>
    <col min="15121" max="15126" width="2.7109375" style="1" customWidth="1"/>
    <col min="15127" max="15127" width="3.5703125" style="1" customWidth="1"/>
    <col min="15128" max="15131" width="2.7109375" style="1" customWidth="1"/>
    <col min="15132" max="15132" width="3.7109375" style="1" customWidth="1"/>
    <col min="15133" max="15133" width="7" style="1" customWidth="1"/>
    <col min="15134" max="15134" width="6.140625" style="1" customWidth="1"/>
    <col min="15135" max="15137" width="2.7109375" style="1" customWidth="1"/>
    <col min="15138" max="15140" width="3.5703125" style="1" customWidth="1"/>
    <col min="15141" max="15141" width="4.140625" style="1" customWidth="1"/>
    <col min="15142" max="15142" width="4" style="1" customWidth="1"/>
    <col min="15143" max="15143" width="3.42578125" style="1" customWidth="1"/>
    <col min="15144" max="15144" width="4.28515625" style="1" customWidth="1"/>
    <col min="15145" max="15145" width="4.85546875" style="1" customWidth="1"/>
    <col min="15146" max="15146" width="5" style="1" customWidth="1"/>
    <col min="15147" max="15147" width="4.7109375" style="1" customWidth="1"/>
    <col min="15148" max="15371" width="9.140625" style="1"/>
    <col min="15372" max="15372" width="7" style="1" customWidth="1"/>
    <col min="15373" max="15373" width="23.28515625" style="1" customWidth="1"/>
    <col min="15374" max="15374" width="24.140625" style="1" customWidth="1"/>
    <col min="15375" max="15375" width="34.42578125" style="1" customWidth="1"/>
    <col min="15376" max="15376" width="7.140625" style="1" customWidth="1"/>
    <col min="15377" max="15382" width="2.7109375" style="1" customWidth="1"/>
    <col min="15383" max="15383" width="3.5703125" style="1" customWidth="1"/>
    <col min="15384" max="15387" width="2.7109375" style="1" customWidth="1"/>
    <col min="15388" max="15388" width="3.7109375" style="1" customWidth="1"/>
    <col min="15389" max="15389" width="7" style="1" customWidth="1"/>
    <col min="15390" max="15390" width="6.140625" style="1" customWidth="1"/>
    <col min="15391" max="15393" width="2.7109375" style="1" customWidth="1"/>
    <col min="15394" max="15396" width="3.5703125" style="1" customWidth="1"/>
    <col min="15397" max="15397" width="4.140625" style="1" customWidth="1"/>
    <col min="15398" max="15398" width="4" style="1" customWidth="1"/>
    <col min="15399" max="15399" width="3.42578125" style="1" customWidth="1"/>
    <col min="15400" max="15400" width="4.28515625" style="1" customWidth="1"/>
    <col min="15401" max="15401" width="4.85546875" style="1" customWidth="1"/>
    <col min="15402" max="15402" width="5" style="1" customWidth="1"/>
    <col min="15403" max="15403" width="4.7109375" style="1" customWidth="1"/>
    <col min="15404" max="15627" width="9.140625" style="1"/>
    <col min="15628" max="15628" width="7" style="1" customWidth="1"/>
    <col min="15629" max="15629" width="23.28515625" style="1" customWidth="1"/>
    <col min="15630" max="15630" width="24.140625" style="1" customWidth="1"/>
    <col min="15631" max="15631" width="34.42578125" style="1" customWidth="1"/>
    <col min="15632" max="15632" width="7.140625" style="1" customWidth="1"/>
    <col min="15633" max="15638" width="2.7109375" style="1" customWidth="1"/>
    <col min="15639" max="15639" width="3.5703125" style="1" customWidth="1"/>
    <col min="15640" max="15643" width="2.7109375" style="1" customWidth="1"/>
    <col min="15644" max="15644" width="3.7109375" style="1" customWidth="1"/>
    <col min="15645" max="15645" width="7" style="1" customWidth="1"/>
    <col min="15646" max="15646" width="6.140625" style="1" customWidth="1"/>
    <col min="15647" max="15649" width="2.7109375" style="1" customWidth="1"/>
    <col min="15650" max="15652" width="3.5703125" style="1" customWidth="1"/>
    <col min="15653" max="15653" width="4.140625" style="1" customWidth="1"/>
    <col min="15654" max="15654" width="4" style="1" customWidth="1"/>
    <col min="15655" max="15655" width="3.42578125" style="1" customWidth="1"/>
    <col min="15656" max="15656" width="4.28515625" style="1" customWidth="1"/>
    <col min="15657" max="15657" width="4.85546875" style="1" customWidth="1"/>
    <col min="15658" max="15658" width="5" style="1" customWidth="1"/>
    <col min="15659" max="15659" width="4.7109375" style="1" customWidth="1"/>
    <col min="15660" max="15883" width="9.140625" style="1"/>
    <col min="15884" max="15884" width="7" style="1" customWidth="1"/>
    <col min="15885" max="15885" width="23.28515625" style="1" customWidth="1"/>
    <col min="15886" max="15886" width="24.140625" style="1" customWidth="1"/>
    <col min="15887" max="15887" width="34.42578125" style="1" customWidth="1"/>
    <col min="15888" max="15888" width="7.140625" style="1" customWidth="1"/>
    <col min="15889" max="15894" width="2.7109375" style="1" customWidth="1"/>
    <col min="15895" max="15895" width="3.5703125" style="1" customWidth="1"/>
    <col min="15896" max="15899" width="2.7109375" style="1" customWidth="1"/>
    <col min="15900" max="15900" width="3.7109375" style="1" customWidth="1"/>
    <col min="15901" max="15901" width="7" style="1" customWidth="1"/>
    <col min="15902" max="15902" width="6.140625" style="1" customWidth="1"/>
    <col min="15903" max="15905" width="2.7109375" style="1" customWidth="1"/>
    <col min="15906" max="15908" width="3.5703125" style="1" customWidth="1"/>
    <col min="15909" max="15909" width="4.140625" style="1" customWidth="1"/>
    <col min="15910" max="15910" width="4" style="1" customWidth="1"/>
    <col min="15911" max="15911" width="3.42578125" style="1" customWidth="1"/>
    <col min="15912" max="15912" width="4.28515625" style="1" customWidth="1"/>
    <col min="15913" max="15913" width="4.85546875" style="1" customWidth="1"/>
    <col min="15914" max="15914" width="5" style="1" customWidth="1"/>
    <col min="15915" max="15915" width="4.7109375" style="1" customWidth="1"/>
    <col min="15916" max="16139" width="9.140625" style="1"/>
    <col min="16140" max="16140" width="7" style="1" customWidth="1"/>
    <col min="16141" max="16141" width="23.28515625" style="1" customWidth="1"/>
    <col min="16142" max="16142" width="24.140625" style="1" customWidth="1"/>
    <col min="16143" max="16143" width="34.42578125" style="1" customWidth="1"/>
    <col min="16144" max="16144" width="7.140625" style="1" customWidth="1"/>
    <col min="16145" max="16150" width="2.7109375" style="1" customWidth="1"/>
    <col min="16151" max="16151" width="3.5703125" style="1" customWidth="1"/>
    <col min="16152" max="16155" width="2.7109375" style="1" customWidth="1"/>
    <col min="16156" max="16156" width="3.7109375" style="1" customWidth="1"/>
    <col min="16157" max="16157" width="7" style="1" customWidth="1"/>
    <col min="16158" max="16158" width="6.140625" style="1" customWidth="1"/>
    <col min="16159" max="16161" width="2.7109375" style="1" customWidth="1"/>
    <col min="16162" max="16164" width="3.5703125" style="1" customWidth="1"/>
    <col min="16165" max="16165" width="4.140625" style="1" customWidth="1"/>
    <col min="16166" max="16166" width="4" style="1" customWidth="1"/>
    <col min="16167" max="16167" width="3.42578125" style="1" customWidth="1"/>
    <col min="16168" max="16168" width="4.28515625" style="1" customWidth="1"/>
    <col min="16169" max="16169" width="4.85546875" style="1" customWidth="1"/>
    <col min="16170" max="16170" width="5" style="1" customWidth="1"/>
    <col min="16171" max="16171" width="4.7109375" style="1" customWidth="1"/>
    <col min="16172" max="16384" width="9.140625" style="1"/>
  </cols>
  <sheetData>
    <row r="1" spans="1:51" ht="87.75" customHeight="1" x14ac:dyDescent="0.3">
      <c r="A1" s="217" t="s">
        <v>93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1"/>
    </row>
    <row r="2" spans="1:51" ht="16.5" customHeigh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</row>
    <row r="3" spans="1:51" ht="16.5" customHeight="1" x14ac:dyDescent="0.25">
      <c r="A3" s="192" t="s">
        <v>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"/>
    </row>
    <row r="4" spans="1:51" ht="17.25" customHeight="1" x14ac:dyDescent="0.2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1"/>
    </row>
    <row r="5" spans="1:51" ht="18.75" customHeight="1" x14ac:dyDescent="0.2">
      <c r="A5" s="193" t="s">
        <v>57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"/>
    </row>
    <row r="6" spans="1:51" s="2" customFormat="1" ht="20.25" customHeight="1" x14ac:dyDescent="0.2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</row>
    <row r="7" spans="1:51" s="3" customFormat="1" ht="13.5" customHeight="1" x14ac:dyDescent="0.2">
      <c r="A7" s="106"/>
      <c r="B7" s="152"/>
      <c r="C7" s="152"/>
      <c r="D7" s="106"/>
      <c r="E7" s="106"/>
      <c r="F7" s="152"/>
      <c r="G7" s="106"/>
      <c r="H7" s="106"/>
      <c r="I7" s="106"/>
      <c r="J7" s="152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2"/>
      <c r="AF7" s="106"/>
      <c r="AG7" s="106"/>
      <c r="AH7" s="106"/>
      <c r="AI7" s="106"/>
      <c r="AJ7" s="106"/>
      <c r="AK7" s="106"/>
      <c r="AL7" s="2"/>
      <c r="AM7" s="2"/>
      <c r="AN7" s="2"/>
      <c r="AO7" s="107" t="s">
        <v>7</v>
      </c>
      <c r="AP7" s="108">
        <v>93</v>
      </c>
      <c r="AQ7" s="109" t="s">
        <v>8</v>
      </c>
      <c r="AR7" s="161"/>
    </row>
    <row r="8" spans="1:51" s="4" customFormat="1" ht="23.25" customHeight="1" thickBot="1" x14ac:dyDescent="0.3">
      <c r="A8" s="110" t="s">
        <v>95</v>
      </c>
      <c r="B8" s="110"/>
      <c r="C8" s="110"/>
      <c r="D8" s="111"/>
      <c r="E8" s="111"/>
      <c r="F8" s="111"/>
      <c r="G8" s="112"/>
      <c r="H8" s="112"/>
      <c r="I8" s="112"/>
      <c r="J8" s="112"/>
      <c r="K8" s="112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P8" s="114"/>
      <c r="AQ8" s="115"/>
      <c r="AR8" s="115" t="s">
        <v>94</v>
      </c>
    </row>
    <row r="9" spans="1:51" s="6" customFormat="1" ht="92.25" customHeight="1" x14ac:dyDescent="0.2">
      <c r="A9" s="206" t="s">
        <v>5</v>
      </c>
      <c r="B9" s="156"/>
      <c r="C9" s="156"/>
      <c r="D9" s="223" t="s">
        <v>6</v>
      </c>
      <c r="E9" s="208" t="s">
        <v>56</v>
      </c>
      <c r="F9" s="153"/>
      <c r="G9" s="208" t="s">
        <v>37</v>
      </c>
      <c r="H9" s="208" t="s">
        <v>56</v>
      </c>
      <c r="I9" s="208" t="s">
        <v>41</v>
      </c>
      <c r="J9" s="208" t="s">
        <v>40</v>
      </c>
      <c r="K9" s="224" t="s">
        <v>1</v>
      </c>
      <c r="L9" s="211" t="s">
        <v>50</v>
      </c>
      <c r="M9" s="189" t="s">
        <v>9</v>
      </c>
      <c r="N9" s="189"/>
      <c r="O9" s="189"/>
      <c r="P9" s="189"/>
      <c r="Q9" s="189"/>
      <c r="R9" s="189"/>
      <c r="S9" s="227"/>
      <c r="T9" s="189" t="s">
        <v>10</v>
      </c>
      <c r="U9" s="189"/>
      <c r="V9" s="189"/>
      <c r="W9" s="189"/>
      <c r="X9" s="211" t="s">
        <v>50</v>
      </c>
      <c r="Y9" s="5" t="s">
        <v>11</v>
      </c>
      <c r="Z9" s="190" t="s">
        <v>12</v>
      </c>
      <c r="AA9" s="190"/>
      <c r="AB9" s="207"/>
      <c r="AC9" s="207"/>
      <c r="AD9" s="207"/>
      <c r="AE9" s="188"/>
      <c r="AF9" s="194" t="s">
        <v>42</v>
      </c>
      <c r="AG9" s="189" t="s">
        <v>44</v>
      </c>
      <c r="AH9" s="189"/>
      <c r="AI9" s="189"/>
      <c r="AJ9" s="189"/>
      <c r="AK9" s="194" t="s">
        <v>42</v>
      </c>
      <c r="AL9" s="197" t="s">
        <v>32</v>
      </c>
      <c r="AM9" s="197" t="s">
        <v>33</v>
      </c>
      <c r="AN9" s="194" t="s">
        <v>43</v>
      </c>
      <c r="AO9" s="179" t="s">
        <v>14</v>
      </c>
      <c r="AP9" s="220" t="s">
        <v>15</v>
      </c>
      <c r="AQ9" s="214" t="s">
        <v>16</v>
      </c>
      <c r="AR9" s="213" t="s">
        <v>34</v>
      </c>
    </row>
    <row r="10" spans="1:51" s="6" customFormat="1" ht="78" customHeight="1" x14ac:dyDescent="0.2">
      <c r="A10" s="206"/>
      <c r="B10" s="156"/>
      <c r="C10" s="156"/>
      <c r="D10" s="223"/>
      <c r="E10" s="209"/>
      <c r="F10" s="154"/>
      <c r="G10" s="209"/>
      <c r="H10" s="209"/>
      <c r="I10" s="209"/>
      <c r="J10" s="209"/>
      <c r="K10" s="225"/>
      <c r="L10" s="212"/>
      <c r="M10" s="8" t="s">
        <v>125</v>
      </c>
      <c r="N10" s="8" t="s">
        <v>36</v>
      </c>
      <c r="O10" s="9" t="s">
        <v>35</v>
      </c>
      <c r="P10" s="8" t="s">
        <v>49</v>
      </c>
      <c r="Q10" s="8" t="s">
        <v>18</v>
      </c>
      <c r="R10" s="8" t="s">
        <v>19</v>
      </c>
      <c r="S10" s="228" t="s">
        <v>17</v>
      </c>
      <c r="T10" s="10" t="s">
        <v>20</v>
      </c>
      <c r="U10" s="10" t="s">
        <v>21</v>
      </c>
      <c r="V10" s="10" t="s">
        <v>22</v>
      </c>
      <c r="W10" s="200" t="s">
        <v>17</v>
      </c>
      <c r="X10" s="212"/>
      <c r="Y10" s="7" t="s">
        <v>17</v>
      </c>
      <c r="Z10" s="10" t="s">
        <v>23</v>
      </c>
      <c r="AA10" s="10" t="s">
        <v>24</v>
      </c>
      <c r="AB10" s="11" t="s">
        <v>25</v>
      </c>
      <c r="AC10" s="8" t="s">
        <v>26</v>
      </c>
      <c r="AD10" s="8" t="s">
        <v>18</v>
      </c>
      <c r="AE10" s="200" t="s">
        <v>17</v>
      </c>
      <c r="AF10" s="195"/>
      <c r="AG10" s="10" t="s">
        <v>20</v>
      </c>
      <c r="AH10" s="10" t="s">
        <v>21</v>
      </c>
      <c r="AI10" s="10" t="s">
        <v>22</v>
      </c>
      <c r="AJ10" s="200" t="s">
        <v>17</v>
      </c>
      <c r="AK10" s="195"/>
      <c r="AL10" s="198"/>
      <c r="AM10" s="198"/>
      <c r="AN10" s="195"/>
      <c r="AO10" s="180"/>
      <c r="AP10" s="221"/>
      <c r="AQ10" s="215"/>
      <c r="AR10" s="198"/>
    </row>
    <row r="11" spans="1:51" s="6" customFormat="1" ht="12" customHeight="1" x14ac:dyDescent="0.2">
      <c r="A11" s="206"/>
      <c r="B11" s="156"/>
      <c r="C11" s="156"/>
      <c r="D11" s="223"/>
      <c r="E11" s="209"/>
      <c r="F11" s="154"/>
      <c r="G11" s="209"/>
      <c r="H11" s="209"/>
      <c r="I11" s="209"/>
      <c r="J11" s="209"/>
      <c r="K11" s="225"/>
      <c r="L11" s="67"/>
      <c r="M11" s="205"/>
      <c r="N11" s="205"/>
      <c r="O11" s="205"/>
      <c r="P11" s="205"/>
      <c r="Q11" s="205"/>
      <c r="R11" s="203"/>
      <c r="S11" s="228"/>
      <c r="T11" s="203" t="s">
        <v>27</v>
      </c>
      <c r="U11" s="204"/>
      <c r="V11" s="204"/>
      <c r="W11" s="201"/>
      <c r="X11" s="67"/>
      <c r="Y11" s="12" t="s">
        <v>27</v>
      </c>
      <c r="Z11" s="205" t="s">
        <v>27</v>
      </c>
      <c r="AA11" s="205"/>
      <c r="AB11" s="205"/>
      <c r="AC11" s="205"/>
      <c r="AD11" s="203"/>
      <c r="AE11" s="201"/>
      <c r="AF11" s="195"/>
      <c r="AG11" s="203" t="s">
        <v>27</v>
      </c>
      <c r="AH11" s="204"/>
      <c r="AI11" s="204"/>
      <c r="AJ11" s="201"/>
      <c r="AK11" s="195"/>
      <c r="AL11" s="198"/>
      <c r="AM11" s="198"/>
      <c r="AN11" s="195"/>
      <c r="AO11" s="180"/>
      <c r="AP11" s="221"/>
      <c r="AQ11" s="215"/>
      <c r="AR11" s="198"/>
    </row>
    <row r="12" spans="1:51" s="19" customFormat="1" ht="48.75" customHeight="1" x14ac:dyDescent="0.2">
      <c r="A12" s="206"/>
      <c r="B12" s="156"/>
      <c r="C12" s="156"/>
      <c r="D12" s="223"/>
      <c r="E12" s="210"/>
      <c r="F12" s="155"/>
      <c r="G12" s="210"/>
      <c r="H12" s="210"/>
      <c r="I12" s="210"/>
      <c r="J12" s="210"/>
      <c r="K12" s="226"/>
      <c r="L12" s="27">
        <v>4</v>
      </c>
      <c r="M12" s="15">
        <v>3</v>
      </c>
      <c r="N12" s="75">
        <v>3</v>
      </c>
      <c r="O12" s="15">
        <v>3</v>
      </c>
      <c r="P12" s="14">
        <v>4</v>
      </c>
      <c r="Q12" s="14">
        <v>5</v>
      </c>
      <c r="R12" s="14">
        <v>4</v>
      </c>
      <c r="S12" s="229"/>
      <c r="T12" s="16">
        <v>4</v>
      </c>
      <c r="U12" s="54">
        <v>4</v>
      </c>
      <c r="V12" s="54">
        <v>4</v>
      </c>
      <c r="W12" s="202"/>
      <c r="X12" s="27">
        <v>4</v>
      </c>
      <c r="Y12" s="13">
        <v>10</v>
      </c>
      <c r="Z12" s="15">
        <v>4</v>
      </c>
      <c r="AA12" s="15">
        <v>4</v>
      </c>
      <c r="AB12" s="17" t="s">
        <v>28</v>
      </c>
      <c r="AC12" s="18">
        <v>4</v>
      </c>
      <c r="AD12" s="14">
        <v>5</v>
      </c>
      <c r="AE12" s="202"/>
      <c r="AF12" s="196"/>
      <c r="AG12" s="16">
        <v>5</v>
      </c>
      <c r="AH12" s="54">
        <v>5</v>
      </c>
      <c r="AI12" s="54">
        <v>5</v>
      </c>
      <c r="AJ12" s="202"/>
      <c r="AK12" s="196"/>
      <c r="AL12" s="199"/>
      <c r="AM12" s="199"/>
      <c r="AN12" s="196"/>
      <c r="AO12" s="181"/>
      <c r="AP12" s="222"/>
      <c r="AQ12" s="216"/>
      <c r="AR12" s="199"/>
    </row>
    <row r="13" spans="1:51" s="19" customFormat="1" ht="55.5" customHeight="1" x14ac:dyDescent="0.2">
      <c r="A13" s="20">
        <v>1</v>
      </c>
      <c r="B13" s="20"/>
      <c r="C13" s="20"/>
      <c r="D13" s="83" t="s">
        <v>62</v>
      </c>
      <c r="E13" s="85" t="s">
        <v>58</v>
      </c>
      <c r="F13" s="85"/>
      <c r="G13" s="93" t="s">
        <v>99</v>
      </c>
      <c r="H13" s="104" t="s">
        <v>100</v>
      </c>
      <c r="I13" s="103" t="s">
        <v>101</v>
      </c>
      <c r="J13" s="86" t="s">
        <v>48</v>
      </c>
      <c r="K13" s="86" t="s">
        <v>47</v>
      </c>
      <c r="L13" s="70"/>
      <c r="M13" s="26">
        <v>3</v>
      </c>
      <c r="N13" s="26">
        <v>3</v>
      </c>
      <c r="O13" s="26">
        <v>3</v>
      </c>
      <c r="P13" s="25">
        <v>4</v>
      </c>
      <c r="Q13" s="25">
        <v>5</v>
      </c>
      <c r="R13" s="25">
        <v>0</v>
      </c>
      <c r="S13" s="33">
        <v>18</v>
      </c>
      <c r="T13" s="28">
        <v>0</v>
      </c>
      <c r="U13" s="29">
        <v>0</v>
      </c>
      <c r="V13" s="29">
        <v>4</v>
      </c>
      <c r="W13" s="30">
        <v>4</v>
      </c>
      <c r="X13" s="70"/>
      <c r="Y13" s="24">
        <v>10</v>
      </c>
      <c r="Z13" s="26">
        <v>0</v>
      </c>
      <c r="AA13" s="26">
        <v>4</v>
      </c>
      <c r="AB13" s="25">
        <v>4</v>
      </c>
      <c r="AC13" s="25">
        <v>4</v>
      </c>
      <c r="AD13" s="25">
        <v>5</v>
      </c>
      <c r="AE13" s="30">
        <v>17</v>
      </c>
      <c r="AF13" s="65">
        <v>67.2</v>
      </c>
      <c r="AG13" s="29">
        <v>0</v>
      </c>
      <c r="AH13" s="29">
        <v>5</v>
      </c>
      <c r="AI13" s="29">
        <v>5</v>
      </c>
      <c r="AJ13" s="30">
        <v>10</v>
      </c>
      <c r="AK13" s="65">
        <v>30.65</v>
      </c>
      <c r="AL13" s="13">
        <v>82</v>
      </c>
      <c r="AM13" s="31">
        <f>S13+W13+Y13+AE13+AJ13</f>
        <v>59</v>
      </c>
      <c r="AN13" s="159">
        <v>97.85</v>
      </c>
      <c r="AO13" s="32">
        <v>5</v>
      </c>
      <c r="AP13" s="36">
        <v>0</v>
      </c>
      <c r="AQ13" s="160">
        <f t="shared" ref="AQ13:AQ16" si="0">AM13-AO13+AP13</f>
        <v>54</v>
      </c>
      <c r="AR13" s="162">
        <f>AQ13*100/AL13</f>
        <v>65.853658536585371</v>
      </c>
    </row>
    <row r="14" spans="1:51" s="72" customFormat="1" ht="55.5" customHeight="1" x14ac:dyDescent="0.2">
      <c r="A14" s="20">
        <v>2</v>
      </c>
      <c r="B14" s="20"/>
      <c r="C14" s="20"/>
      <c r="D14" s="83" t="s">
        <v>65</v>
      </c>
      <c r="E14" s="85"/>
      <c r="F14" s="85"/>
      <c r="G14" s="92" t="s">
        <v>102</v>
      </c>
      <c r="H14" s="101" t="s">
        <v>103</v>
      </c>
      <c r="I14" s="102" t="s">
        <v>104</v>
      </c>
      <c r="J14" s="94" t="s">
        <v>48</v>
      </c>
      <c r="K14" s="86" t="s">
        <v>47</v>
      </c>
      <c r="L14" s="70"/>
      <c r="M14" s="26">
        <v>3</v>
      </c>
      <c r="N14" s="26">
        <v>3</v>
      </c>
      <c r="O14" s="26">
        <v>3</v>
      </c>
      <c r="P14" s="25">
        <v>0</v>
      </c>
      <c r="Q14" s="25">
        <v>5</v>
      </c>
      <c r="R14" s="25">
        <v>0</v>
      </c>
      <c r="S14" s="27">
        <v>14</v>
      </c>
      <c r="T14" s="28">
        <v>4</v>
      </c>
      <c r="U14" s="29">
        <v>4</v>
      </c>
      <c r="V14" s="29">
        <v>0</v>
      </c>
      <c r="W14" s="30">
        <v>8</v>
      </c>
      <c r="X14" s="70"/>
      <c r="Y14" s="24">
        <v>0</v>
      </c>
      <c r="Z14" s="26">
        <v>4</v>
      </c>
      <c r="AA14" s="26">
        <v>4</v>
      </c>
      <c r="AB14" s="25">
        <v>4</v>
      </c>
      <c r="AC14" s="25">
        <v>0</v>
      </c>
      <c r="AD14" s="25">
        <v>5</v>
      </c>
      <c r="AE14" s="105">
        <v>17</v>
      </c>
      <c r="AF14" s="65">
        <v>71.400000000000006</v>
      </c>
      <c r="AG14" s="29">
        <v>0</v>
      </c>
      <c r="AH14" s="29">
        <v>0</v>
      </c>
      <c r="AI14" s="29">
        <v>0</v>
      </c>
      <c r="AJ14" s="30">
        <v>0</v>
      </c>
      <c r="AK14" s="65">
        <v>34.54</v>
      </c>
      <c r="AL14" s="13">
        <v>82</v>
      </c>
      <c r="AM14" s="31">
        <f>S14+W14+Y14+AE14+AJ14</f>
        <v>39</v>
      </c>
      <c r="AN14" s="159">
        <v>105.94</v>
      </c>
      <c r="AO14" s="32">
        <v>13</v>
      </c>
      <c r="AP14" s="36">
        <v>0</v>
      </c>
      <c r="AQ14" s="160">
        <f t="shared" si="0"/>
        <v>26</v>
      </c>
      <c r="AR14" s="162">
        <f t="shared" ref="AR14:AR16" si="1">AQ14*100/AL14</f>
        <v>31.707317073170731</v>
      </c>
      <c r="AS14" s="19"/>
      <c r="AT14" s="19"/>
      <c r="AU14" s="19"/>
      <c r="AV14" s="19"/>
      <c r="AW14" s="19"/>
      <c r="AX14" s="19"/>
      <c r="AY14" s="19"/>
    </row>
    <row r="15" spans="1:51" s="19" customFormat="1" ht="55.5" customHeight="1" x14ac:dyDescent="0.2">
      <c r="A15" s="20">
        <v>3</v>
      </c>
      <c r="B15" s="20"/>
      <c r="C15" s="20"/>
      <c r="D15" s="83" t="s">
        <v>98</v>
      </c>
      <c r="E15" s="85" t="s">
        <v>59</v>
      </c>
      <c r="F15" s="85"/>
      <c r="G15" s="93" t="s">
        <v>99</v>
      </c>
      <c r="H15" s="104" t="s">
        <v>100</v>
      </c>
      <c r="I15" s="103" t="s">
        <v>101</v>
      </c>
      <c r="J15" s="86" t="s">
        <v>48</v>
      </c>
      <c r="K15" s="86" t="s">
        <v>47</v>
      </c>
      <c r="L15" s="70"/>
      <c r="M15" s="26">
        <v>0</v>
      </c>
      <c r="N15" s="26">
        <v>3</v>
      </c>
      <c r="O15" s="26">
        <v>3</v>
      </c>
      <c r="P15" s="25">
        <v>4</v>
      </c>
      <c r="Q15" s="25">
        <v>5</v>
      </c>
      <c r="R15" s="25">
        <v>0</v>
      </c>
      <c r="S15" s="33">
        <v>15</v>
      </c>
      <c r="T15" s="28">
        <v>0</v>
      </c>
      <c r="U15" s="29">
        <v>0</v>
      </c>
      <c r="V15" s="29">
        <v>4</v>
      </c>
      <c r="W15" s="30">
        <v>4</v>
      </c>
      <c r="X15" s="70"/>
      <c r="Y15" s="24">
        <v>0</v>
      </c>
      <c r="Z15" s="26">
        <v>4</v>
      </c>
      <c r="AA15" s="26">
        <v>0</v>
      </c>
      <c r="AB15" s="25">
        <v>6</v>
      </c>
      <c r="AC15" s="25">
        <v>4</v>
      </c>
      <c r="AD15" s="25">
        <v>0</v>
      </c>
      <c r="AE15" s="30">
        <v>14</v>
      </c>
      <c r="AF15" s="65">
        <v>83.75</v>
      </c>
      <c r="AG15" s="29">
        <v>5</v>
      </c>
      <c r="AH15" s="29">
        <v>0</v>
      </c>
      <c r="AI15" s="29">
        <v>0</v>
      </c>
      <c r="AJ15" s="30">
        <v>5</v>
      </c>
      <c r="AK15" s="65">
        <v>34.82</v>
      </c>
      <c r="AL15" s="13">
        <v>82</v>
      </c>
      <c r="AM15" s="31">
        <f>S15+W15+Y15+AE15+AJ15</f>
        <v>38</v>
      </c>
      <c r="AN15" s="159">
        <v>118.57</v>
      </c>
      <c r="AO15" s="32">
        <v>26</v>
      </c>
      <c r="AP15" s="36">
        <v>0</v>
      </c>
      <c r="AQ15" s="160">
        <f t="shared" si="0"/>
        <v>12</v>
      </c>
      <c r="AR15" s="162">
        <f t="shared" si="1"/>
        <v>14.634146341463415</v>
      </c>
    </row>
    <row r="16" spans="1:51" s="72" customFormat="1" ht="55.5" customHeight="1" x14ac:dyDescent="0.2">
      <c r="A16" s="20">
        <v>4</v>
      </c>
      <c r="B16" s="20"/>
      <c r="C16" s="20"/>
      <c r="D16" s="83" t="s">
        <v>96</v>
      </c>
      <c r="E16" s="85"/>
      <c r="F16" s="85"/>
      <c r="G16" s="93" t="s">
        <v>99</v>
      </c>
      <c r="H16" s="104" t="s">
        <v>100</v>
      </c>
      <c r="I16" s="103" t="s">
        <v>101</v>
      </c>
      <c r="J16" s="86" t="s">
        <v>48</v>
      </c>
      <c r="K16" s="86" t="s">
        <v>97</v>
      </c>
      <c r="L16" s="70"/>
      <c r="M16" s="26">
        <v>3</v>
      </c>
      <c r="N16" s="26">
        <v>3</v>
      </c>
      <c r="O16" s="26">
        <v>3</v>
      </c>
      <c r="P16" s="25">
        <v>4</v>
      </c>
      <c r="Q16" s="25">
        <v>5</v>
      </c>
      <c r="R16" s="25">
        <v>0</v>
      </c>
      <c r="S16" s="33">
        <v>18</v>
      </c>
      <c r="T16" s="28">
        <v>4</v>
      </c>
      <c r="U16" s="29">
        <v>4</v>
      </c>
      <c r="V16" s="29">
        <v>0</v>
      </c>
      <c r="W16" s="30">
        <v>8</v>
      </c>
      <c r="X16" s="70"/>
      <c r="Y16" s="24">
        <v>0</v>
      </c>
      <c r="Z16" s="26">
        <v>0</v>
      </c>
      <c r="AA16" s="26">
        <v>0</v>
      </c>
      <c r="AB16" s="25">
        <v>0</v>
      </c>
      <c r="AC16" s="25">
        <v>0</v>
      </c>
      <c r="AD16" s="25">
        <v>0</v>
      </c>
      <c r="AE16" s="30">
        <v>0</v>
      </c>
      <c r="AF16" s="65">
        <v>96</v>
      </c>
      <c r="AG16" s="29">
        <v>5</v>
      </c>
      <c r="AH16" s="29">
        <v>5</v>
      </c>
      <c r="AI16" s="29">
        <v>0</v>
      </c>
      <c r="AJ16" s="30">
        <v>10</v>
      </c>
      <c r="AK16" s="65">
        <v>37.1</v>
      </c>
      <c r="AL16" s="13">
        <v>82</v>
      </c>
      <c r="AM16" s="31">
        <f>S16+W16+Y16+AE16+AJ16</f>
        <v>36</v>
      </c>
      <c r="AN16" s="159">
        <v>133.1</v>
      </c>
      <c r="AO16" s="32">
        <v>40</v>
      </c>
      <c r="AP16" s="36">
        <v>0</v>
      </c>
      <c r="AQ16" s="160">
        <f t="shared" si="0"/>
        <v>-4</v>
      </c>
      <c r="AR16" s="162">
        <f t="shared" si="1"/>
        <v>-4.8780487804878048</v>
      </c>
      <c r="AS16" s="19"/>
      <c r="AT16" s="19"/>
      <c r="AU16" s="19"/>
      <c r="AV16" s="19"/>
      <c r="AW16" s="19"/>
      <c r="AX16" s="19"/>
      <c r="AY16" s="19"/>
    </row>
    <row r="17" spans="1:44" ht="30" customHeight="1" x14ac:dyDescent="0.2">
      <c r="A17" s="39"/>
      <c r="B17" s="39"/>
      <c r="C17" s="39"/>
      <c r="D17" s="40"/>
      <c r="E17" s="40"/>
      <c r="F17" s="40"/>
      <c r="G17" s="41"/>
      <c r="H17" s="41"/>
      <c r="I17" s="41"/>
      <c r="J17" s="41"/>
      <c r="K17" s="42"/>
      <c r="L17" s="42"/>
      <c r="M17" s="42"/>
      <c r="N17" s="42"/>
      <c r="O17" s="42"/>
      <c r="P17" s="42"/>
      <c r="Q17" s="42"/>
      <c r="R17" s="42"/>
      <c r="S17" s="43"/>
      <c r="T17" s="44"/>
      <c r="U17" s="44"/>
      <c r="V17" s="44"/>
      <c r="W17" s="43"/>
      <c r="X17" s="42"/>
      <c r="Y17" s="45"/>
      <c r="Z17" s="42"/>
      <c r="AA17" s="42"/>
      <c r="AB17" s="42"/>
      <c r="AC17" s="42"/>
      <c r="AD17" s="42"/>
      <c r="AE17" s="43"/>
      <c r="AF17" s="43"/>
      <c r="AG17" s="44"/>
      <c r="AH17" s="44"/>
      <c r="AI17" s="44"/>
      <c r="AJ17" s="43"/>
      <c r="AK17" s="43"/>
      <c r="AL17" s="43"/>
      <c r="AM17" s="43"/>
      <c r="AN17" s="46"/>
      <c r="AO17" s="47"/>
      <c r="AP17" s="48"/>
      <c r="AQ17" s="49"/>
      <c r="AR17" s="47"/>
    </row>
    <row r="18" spans="1:44" hidden="1" x14ac:dyDescent="0.2">
      <c r="D18" s="50"/>
      <c r="E18" s="50"/>
      <c r="F18" s="50"/>
    </row>
    <row r="19" spans="1:44" ht="19.5" customHeight="1" x14ac:dyDescent="0.2">
      <c r="D19" s="52" t="s">
        <v>2</v>
      </c>
      <c r="E19" s="52"/>
      <c r="F19" s="52"/>
      <c r="G19" s="6"/>
      <c r="H19" s="6"/>
      <c r="I19" s="6"/>
      <c r="J19" s="6"/>
      <c r="K19" s="6" t="s">
        <v>107</v>
      </c>
    </row>
    <row r="20" spans="1:44" ht="19.5" customHeight="1" x14ac:dyDescent="0.2">
      <c r="D20" s="53"/>
      <c r="E20" s="53"/>
      <c r="F20" s="53"/>
      <c r="G20" s="6"/>
      <c r="H20" s="6"/>
      <c r="I20" s="6"/>
      <c r="J20" s="6"/>
      <c r="K20" s="6"/>
    </row>
    <row r="21" spans="1:44" ht="19.5" customHeight="1" x14ac:dyDescent="0.2">
      <c r="D21" s="52" t="s">
        <v>3</v>
      </c>
      <c r="E21" s="52"/>
      <c r="F21" s="52"/>
      <c r="G21" s="52"/>
      <c r="H21" s="52"/>
      <c r="I21" s="52"/>
      <c r="J21" s="52"/>
      <c r="K21" s="6" t="s">
        <v>108</v>
      </c>
    </row>
    <row r="22" spans="1:44" x14ac:dyDescent="0.2">
      <c r="D22" s="50"/>
      <c r="E22" s="50"/>
      <c r="F22" s="50"/>
    </row>
    <row r="23" spans="1:44" x14ac:dyDescent="0.2">
      <c r="D23" s="50"/>
      <c r="E23" s="50"/>
      <c r="F23" s="50"/>
    </row>
    <row r="24" spans="1:44" x14ac:dyDescent="0.2">
      <c r="D24" s="50"/>
      <c r="E24" s="50"/>
      <c r="F24" s="50"/>
    </row>
    <row r="25" spans="1:44" x14ac:dyDescent="0.2">
      <c r="D25" s="50"/>
      <c r="E25" s="50"/>
      <c r="F25" s="50"/>
    </row>
    <row r="26" spans="1:44" x14ac:dyDescent="0.2">
      <c r="D26" s="50"/>
      <c r="E26" s="50"/>
      <c r="F26" s="50"/>
    </row>
    <row r="27" spans="1:44" x14ac:dyDescent="0.2">
      <c r="D27" s="50"/>
      <c r="E27" s="50"/>
      <c r="F27" s="50"/>
    </row>
    <row r="28" spans="1:44" x14ac:dyDescent="0.2">
      <c r="D28" s="50"/>
      <c r="E28" s="50"/>
      <c r="F28" s="50"/>
    </row>
    <row r="29" spans="1:44" x14ac:dyDescent="0.2">
      <c r="D29" s="50"/>
      <c r="E29" s="50"/>
      <c r="F29" s="50"/>
    </row>
    <row r="30" spans="1:44" x14ac:dyDescent="0.2">
      <c r="D30" s="50"/>
      <c r="E30" s="50"/>
      <c r="F30" s="50"/>
    </row>
    <row r="31" spans="1:44" x14ac:dyDescent="0.2">
      <c r="D31" s="50"/>
      <c r="E31" s="50"/>
      <c r="F31" s="50"/>
    </row>
    <row r="32" spans="1:44" x14ac:dyDescent="0.2">
      <c r="D32" s="50"/>
      <c r="E32" s="50"/>
      <c r="F32" s="50"/>
    </row>
    <row r="33" spans="4:6" x14ac:dyDescent="0.2">
      <c r="D33" s="50"/>
      <c r="E33" s="50"/>
      <c r="F33" s="50"/>
    </row>
    <row r="34" spans="4:6" x14ac:dyDescent="0.2">
      <c r="D34" s="50"/>
      <c r="E34" s="50"/>
      <c r="F34" s="50"/>
    </row>
    <row r="35" spans="4:6" x14ac:dyDescent="0.2">
      <c r="D35" s="50"/>
      <c r="E35" s="50"/>
      <c r="F35" s="50"/>
    </row>
    <row r="36" spans="4:6" x14ac:dyDescent="0.2">
      <c r="D36" s="50"/>
      <c r="E36" s="50"/>
      <c r="F36" s="50"/>
    </row>
    <row r="37" spans="4:6" x14ac:dyDescent="0.2">
      <c r="D37" s="50"/>
      <c r="E37" s="50"/>
      <c r="F37" s="50"/>
    </row>
    <row r="38" spans="4:6" x14ac:dyDescent="0.2">
      <c r="D38" s="50"/>
      <c r="E38" s="50"/>
      <c r="F38" s="50"/>
    </row>
    <row r="39" spans="4:6" x14ac:dyDescent="0.2">
      <c r="D39" s="50"/>
      <c r="E39" s="50"/>
      <c r="F39" s="50"/>
    </row>
    <row r="40" spans="4:6" x14ac:dyDescent="0.2">
      <c r="D40" s="50"/>
      <c r="E40" s="50"/>
      <c r="F40" s="50"/>
    </row>
    <row r="41" spans="4:6" x14ac:dyDescent="0.2">
      <c r="D41" s="50"/>
      <c r="E41" s="50"/>
      <c r="F41" s="50"/>
    </row>
    <row r="42" spans="4:6" x14ac:dyDescent="0.2">
      <c r="D42" s="50"/>
      <c r="E42" s="50"/>
      <c r="F42" s="50"/>
    </row>
    <row r="43" spans="4:6" x14ac:dyDescent="0.2">
      <c r="D43" s="50"/>
      <c r="E43" s="50"/>
      <c r="F43" s="50"/>
    </row>
    <row r="44" spans="4:6" x14ac:dyDescent="0.2">
      <c r="D44" s="50"/>
      <c r="E44" s="50"/>
      <c r="F44" s="50"/>
    </row>
    <row r="45" spans="4:6" x14ac:dyDescent="0.2">
      <c r="D45" s="50"/>
      <c r="E45" s="50"/>
      <c r="F45" s="50"/>
    </row>
    <row r="46" spans="4:6" x14ac:dyDescent="0.2">
      <c r="D46" s="50"/>
      <c r="E46" s="50"/>
      <c r="F46" s="50"/>
    </row>
    <row r="47" spans="4:6" x14ac:dyDescent="0.2">
      <c r="D47" s="50"/>
      <c r="E47" s="50"/>
      <c r="F47" s="50"/>
    </row>
    <row r="48" spans="4:6" x14ac:dyDescent="0.2">
      <c r="D48" s="50"/>
      <c r="E48" s="50"/>
      <c r="F48" s="50"/>
    </row>
    <row r="49" spans="4:6" x14ac:dyDescent="0.2">
      <c r="D49" s="50"/>
      <c r="E49" s="50"/>
      <c r="F49" s="50"/>
    </row>
    <row r="50" spans="4:6" x14ac:dyDescent="0.2">
      <c r="D50" s="50"/>
      <c r="E50" s="50"/>
      <c r="F50" s="50"/>
    </row>
    <row r="51" spans="4:6" x14ac:dyDescent="0.2">
      <c r="D51" s="50"/>
      <c r="E51" s="50"/>
      <c r="F51" s="50"/>
    </row>
    <row r="52" spans="4:6" x14ac:dyDescent="0.2">
      <c r="D52" s="50"/>
      <c r="E52" s="50"/>
      <c r="F52" s="50"/>
    </row>
    <row r="53" spans="4:6" x14ac:dyDescent="0.2">
      <c r="D53" s="50"/>
      <c r="E53" s="50"/>
      <c r="F53" s="50"/>
    </row>
    <row r="54" spans="4:6" x14ac:dyDescent="0.2">
      <c r="D54" s="50"/>
      <c r="E54" s="50"/>
      <c r="F54" s="50"/>
    </row>
    <row r="55" spans="4:6" x14ac:dyDescent="0.2">
      <c r="D55" s="50"/>
      <c r="E55" s="50"/>
      <c r="F55" s="50"/>
    </row>
    <row r="56" spans="4:6" x14ac:dyDescent="0.2">
      <c r="D56" s="50"/>
      <c r="E56" s="50"/>
      <c r="F56" s="50"/>
    </row>
    <row r="57" spans="4:6" x14ac:dyDescent="0.2">
      <c r="D57" s="50"/>
      <c r="E57" s="50"/>
      <c r="F57" s="50"/>
    </row>
    <row r="58" spans="4:6" x14ac:dyDescent="0.2">
      <c r="D58" s="50"/>
      <c r="E58" s="50"/>
      <c r="F58" s="50"/>
    </row>
    <row r="59" spans="4:6" x14ac:dyDescent="0.2">
      <c r="D59" s="50"/>
      <c r="E59" s="50"/>
      <c r="F59" s="50"/>
    </row>
    <row r="60" spans="4:6" x14ac:dyDescent="0.2">
      <c r="D60" s="50"/>
      <c r="E60" s="50"/>
      <c r="F60" s="50"/>
    </row>
    <row r="61" spans="4:6" x14ac:dyDescent="0.2">
      <c r="D61" s="50"/>
      <c r="E61" s="50"/>
      <c r="F61" s="50"/>
    </row>
    <row r="62" spans="4:6" x14ac:dyDescent="0.2">
      <c r="D62" s="50"/>
      <c r="E62" s="50"/>
      <c r="F62" s="50"/>
    </row>
    <row r="63" spans="4:6" x14ac:dyDescent="0.2">
      <c r="D63" s="50"/>
      <c r="E63" s="50"/>
      <c r="F63" s="50"/>
    </row>
    <row r="64" spans="4:6" x14ac:dyDescent="0.2">
      <c r="D64" s="50"/>
      <c r="E64" s="50"/>
      <c r="F64" s="50"/>
    </row>
    <row r="65" spans="4:6" x14ac:dyDescent="0.2">
      <c r="D65" s="50"/>
      <c r="E65" s="50"/>
      <c r="F65" s="50"/>
    </row>
    <row r="66" spans="4:6" x14ac:dyDescent="0.2">
      <c r="D66" s="50"/>
      <c r="E66" s="50"/>
      <c r="F66" s="50"/>
    </row>
    <row r="67" spans="4:6" x14ac:dyDescent="0.2">
      <c r="D67" s="50"/>
      <c r="E67" s="50"/>
      <c r="F67" s="50"/>
    </row>
    <row r="68" spans="4:6" x14ac:dyDescent="0.2">
      <c r="D68" s="50"/>
      <c r="E68" s="50"/>
      <c r="F68" s="50"/>
    </row>
    <row r="69" spans="4:6" x14ac:dyDescent="0.2">
      <c r="D69" s="50"/>
      <c r="E69" s="50"/>
      <c r="F69" s="50"/>
    </row>
    <row r="70" spans="4:6" x14ac:dyDescent="0.2">
      <c r="D70" s="50"/>
      <c r="E70" s="50"/>
      <c r="F70" s="50"/>
    </row>
    <row r="71" spans="4:6" x14ac:dyDescent="0.2">
      <c r="D71" s="50"/>
      <c r="E71" s="50"/>
      <c r="F71" s="50"/>
    </row>
    <row r="72" spans="4:6" x14ac:dyDescent="0.2">
      <c r="D72" s="50"/>
      <c r="E72" s="50"/>
      <c r="F72" s="50"/>
    </row>
    <row r="73" spans="4:6" x14ac:dyDescent="0.2">
      <c r="D73" s="50"/>
      <c r="E73" s="50"/>
      <c r="F73" s="50"/>
    </row>
    <row r="74" spans="4:6" x14ac:dyDescent="0.2">
      <c r="D74" s="50"/>
      <c r="E74" s="50"/>
      <c r="F74" s="50"/>
    </row>
    <row r="75" spans="4:6" x14ac:dyDescent="0.2">
      <c r="D75" s="50"/>
      <c r="E75" s="50"/>
      <c r="F75" s="50"/>
    </row>
    <row r="76" spans="4:6" x14ac:dyDescent="0.2">
      <c r="D76" s="50"/>
      <c r="E76" s="50"/>
      <c r="F76" s="50"/>
    </row>
    <row r="77" spans="4:6" x14ac:dyDescent="0.2">
      <c r="D77" s="50"/>
      <c r="E77" s="50"/>
      <c r="F77" s="50"/>
    </row>
    <row r="78" spans="4:6" x14ac:dyDescent="0.2">
      <c r="D78" s="50"/>
      <c r="E78" s="50"/>
      <c r="F78" s="50"/>
    </row>
    <row r="79" spans="4:6" x14ac:dyDescent="0.2">
      <c r="D79" s="50"/>
      <c r="E79" s="50"/>
      <c r="F79" s="50"/>
    </row>
    <row r="80" spans="4:6" x14ac:dyDescent="0.2">
      <c r="D80" s="50"/>
      <c r="E80" s="50"/>
      <c r="F80" s="50"/>
    </row>
    <row r="81" spans="4:6" x14ac:dyDescent="0.2">
      <c r="D81" s="50"/>
      <c r="E81" s="50"/>
      <c r="F81" s="50"/>
    </row>
    <row r="82" spans="4:6" x14ac:dyDescent="0.2">
      <c r="D82" s="50"/>
      <c r="E82" s="50"/>
      <c r="F82" s="50"/>
    </row>
    <row r="83" spans="4:6" x14ac:dyDescent="0.2">
      <c r="D83" s="50"/>
      <c r="E83" s="50"/>
      <c r="F83" s="50"/>
    </row>
    <row r="84" spans="4:6" x14ac:dyDescent="0.2">
      <c r="D84" s="50"/>
      <c r="E84" s="50"/>
      <c r="F84" s="50"/>
    </row>
    <row r="85" spans="4:6" x14ac:dyDescent="0.2">
      <c r="D85" s="50"/>
      <c r="E85" s="50"/>
      <c r="F85" s="50"/>
    </row>
    <row r="86" spans="4:6" x14ac:dyDescent="0.2">
      <c r="D86" s="50"/>
      <c r="E86" s="50"/>
      <c r="F86" s="50"/>
    </row>
    <row r="87" spans="4:6" x14ac:dyDescent="0.2">
      <c r="D87" s="50"/>
      <c r="E87" s="50"/>
      <c r="F87" s="50"/>
    </row>
    <row r="88" spans="4:6" x14ac:dyDescent="0.2">
      <c r="D88" s="50"/>
      <c r="E88" s="50"/>
      <c r="F88" s="50"/>
    </row>
    <row r="89" spans="4:6" x14ac:dyDescent="0.2">
      <c r="D89" s="50"/>
      <c r="E89" s="50"/>
      <c r="F89" s="50"/>
    </row>
    <row r="90" spans="4:6" x14ac:dyDescent="0.2">
      <c r="D90" s="50"/>
      <c r="E90" s="50"/>
      <c r="F90" s="50"/>
    </row>
    <row r="91" spans="4:6" x14ac:dyDescent="0.2">
      <c r="D91" s="50"/>
      <c r="E91" s="50"/>
      <c r="F91" s="50"/>
    </row>
    <row r="92" spans="4:6" x14ac:dyDescent="0.2">
      <c r="D92" s="50"/>
      <c r="E92" s="50"/>
      <c r="F92" s="50"/>
    </row>
    <row r="93" spans="4:6" x14ac:dyDescent="0.2">
      <c r="D93" s="50"/>
      <c r="E93" s="50"/>
      <c r="F93" s="50"/>
    </row>
    <row r="94" spans="4:6" x14ac:dyDescent="0.2">
      <c r="D94" s="50"/>
      <c r="E94" s="50"/>
      <c r="F94" s="50"/>
    </row>
    <row r="95" spans="4:6" x14ac:dyDescent="0.2">
      <c r="D95" s="50"/>
      <c r="E95" s="50"/>
      <c r="F95" s="50"/>
    </row>
    <row r="96" spans="4:6" x14ac:dyDescent="0.2">
      <c r="D96" s="50"/>
      <c r="E96" s="50"/>
      <c r="F96" s="50"/>
    </row>
    <row r="97" spans="4:6" x14ac:dyDescent="0.2">
      <c r="D97" s="50"/>
      <c r="E97" s="50"/>
      <c r="F97" s="50"/>
    </row>
    <row r="98" spans="4:6" x14ac:dyDescent="0.2">
      <c r="D98" s="50"/>
      <c r="E98" s="50"/>
      <c r="F98" s="50"/>
    </row>
    <row r="99" spans="4:6" x14ac:dyDescent="0.2">
      <c r="D99" s="50"/>
      <c r="E99" s="50"/>
      <c r="F99" s="50"/>
    </row>
    <row r="100" spans="4:6" x14ac:dyDescent="0.2">
      <c r="D100" s="50"/>
      <c r="E100" s="50"/>
      <c r="F100" s="50"/>
    </row>
    <row r="101" spans="4:6" x14ac:dyDescent="0.2">
      <c r="D101" s="50"/>
      <c r="E101" s="50"/>
      <c r="F101" s="50"/>
    </row>
    <row r="102" spans="4:6" x14ac:dyDescent="0.2">
      <c r="D102" s="50"/>
      <c r="E102" s="50"/>
      <c r="F102" s="50"/>
    </row>
    <row r="103" spans="4:6" x14ac:dyDescent="0.2">
      <c r="D103" s="50"/>
      <c r="E103" s="50"/>
      <c r="F103" s="50"/>
    </row>
    <row r="104" spans="4:6" x14ac:dyDescent="0.2">
      <c r="D104" s="50"/>
      <c r="E104" s="50"/>
      <c r="F104" s="50"/>
    </row>
    <row r="105" spans="4:6" x14ac:dyDescent="0.2">
      <c r="D105" s="50"/>
      <c r="E105" s="50"/>
      <c r="F105" s="50"/>
    </row>
    <row r="106" spans="4:6" x14ac:dyDescent="0.2">
      <c r="D106" s="50"/>
      <c r="E106" s="50"/>
      <c r="F106" s="50"/>
    </row>
    <row r="107" spans="4:6" x14ac:dyDescent="0.2">
      <c r="D107" s="50"/>
      <c r="E107" s="50"/>
      <c r="F107" s="50"/>
    </row>
    <row r="108" spans="4:6" x14ac:dyDescent="0.2">
      <c r="D108" s="50"/>
      <c r="E108" s="50"/>
      <c r="F108" s="50"/>
    </row>
    <row r="109" spans="4:6" x14ac:dyDescent="0.2">
      <c r="D109" s="50"/>
      <c r="E109" s="50"/>
      <c r="F109" s="50"/>
    </row>
    <row r="110" spans="4:6" x14ac:dyDescent="0.2">
      <c r="D110" s="50"/>
      <c r="E110" s="50"/>
      <c r="F110" s="50"/>
    </row>
    <row r="111" spans="4:6" x14ac:dyDescent="0.2">
      <c r="D111" s="50"/>
      <c r="E111" s="50"/>
      <c r="F111" s="50"/>
    </row>
    <row r="112" spans="4:6" x14ac:dyDescent="0.2">
      <c r="D112" s="50"/>
      <c r="E112" s="50"/>
      <c r="F112" s="50"/>
    </row>
    <row r="113" spans="4:6" x14ac:dyDescent="0.2">
      <c r="D113" s="50"/>
      <c r="E113" s="50"/>
      <c r="F113" s="50"/>
    </row>
    <row r="114" spans="4:6" x14ac:dyDescent="0.2">
      <c r="D114" s="50"/>
      <c r="E114" s="50"/>
      <c r="F114" s="50"/>
    </row>
  </sheetData>
  <sortState ref="A13:AV20">
    <sortCondition ref="A13:A20"/>
  </sortState>
  <mergeCells count="37">
    <mergeCell ref="AR9:AR12"/>
    <mergeCell ref="AQ9:AQ12"/>
    <mergeCell ref="A1:AQ1"/>
    <mergeCell ref="A3:AQ3"/>
    <mergeCell ref="A4:AQ4"/>
    <mergeCell ref="A5:AQ5"/>
    <mergeCell ref="A6:AQ6"/>
    <mergeCell ref="A2:AR2"/>
    <mergeCell ref="AO9:AO12"/>
    <mergeCell ref="AP9:AP12"/>
    <mergeCell ref="D9:D12"/>
    <mergeCell ref="K9:K12"/>
    <mergeCell ref="M9:S9"/>
    <mergeCell ref="S10:S12"/>
    <mergeCell ref="W10:W12"/>
    <mergeCell ref="T11:V11"/>
    <mergeCell ref="M11:R11"/>
    <mergeCell ref="A9:A12"/>
    <mergeCell ref="Z11:AD11"/>
    <mergeCell ref="Z9:AE9"/>
    <mergeCell ref="T9:W9"/>
    <mergeCell ref="G9:G12"/>
    <mergeCell ref="H9:H12"/>
    <mergeCell ref="I9:I12"/>
    <mergeCell ref="L9:L10"/>
    <mergeCell ref="X9:X10"/>
    <mergeCell ref="E9:E12"/>
    <mergeCell ref="J9:J12"/>
    <mergeCell ref="AN9:AN12"/>
    <mergeCell ref="AL9:AL12"/>
    <mergeCell ref="AM9:AM12"/>
    <mergeCell ref="AE10:AE12"/>
    <mergeCell ref="AJ10:AJ12"/>
    <mergeCell ref="AG11:AI11"/>
    <mergeCell ref="AK9:AK12"/>
    <mergeCell ref="AF9:AF12"/>
    <mergeCell ref="AG9:AJ9"/>
  </mergeCells>
  <pageMargins left="0.27559055118110237" right="0.18958333333333333" top="0.23622047244094491" bottom="0.19685039370078741" header="0.31496062992125984" footer="0.31496062992125984"/>
  <pageSetup paperSize="9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V21"/>
  <sheetViews>
    <sheetView view="pageBreakPreview" zoomScale="75" zoomScaleNormal="75" zoomScaleSheetLayoutView="75" workbookViewId="0">
      <selection activeCell="F13" sqref="F13"/>
    </sheetView>
  </sheetViews>
  <sheetFormatPr defaultRowHeight="14.25" x14ac:dyDescent="0.2"/>
  <cols>
    <col min="1" max="1" width="5.140625" style="1" customWidth="1"/>
    <col min="2" max="3" width="5.140625" style="1" hidden="1" customWidth="1"/>
    <col min="4" max="4" width="19.140625" style="1" customWidth="1"/>
    <col min="5" max="5" width="20.7109375" style="1" hidden="1" customWidth="1"/>
    <col min="6" max="6" width="31.7109375" style="1" customWidth="1"/>
    <col min="7" max="7" width="13.28515625" style="1" customWidth="1"/>
    <col min="8" max="8" width="13.28515625" style="1" hidden="1" customWidth="1"/>
    <col min="9" max="9" width="16" style="1" customWidth="1"/>
    <col min="10" max="10" width="21" style="1" hidden="1" customWidth="1"/>
    <col min="11" max="11" width="28.5703125" style="1" customWidth="1"/>
    <col min="12" max="14" width="7.140625" style="1" customWidth="1"/>
    <col min="15" max="15" width="7" style="1" customWidth="1"/>
    <col min="16" max="19" width="7.7109375" style="1" customWidth="1"/>
    <col min="20" max="20" width="11.5703125" style="1" customWidth="1"/>
    <col min="21" max="21" width="10.28515625" style="1" customWidth="1"/>
    <col min="22" max="22" width="0" style="1" hidden="1" customWidth="1"/>
    <col min="23" max="16384" width="9.140625" style="1"/>
  </cols>
  <sheetData>
    <row r="1" spans="1:22" ht="76.5" customHeight="1" x14ac:dyDescent="0.3">
      <c r="A1" s="217" t="s">
        <v>93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97"/>
    </row>
    <row r="2" spans="1:22" ht="36.75" customHeight="1" x14ac:dyDescent="0.25">
      <c r="A2" s="192" t="s">
        <v>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98"/>
    </row>
    <row r="3" spans="1:22" ht="19.5" customHeight="1" x14ac:dyDescent="0.2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100"/>
    </row>
    <row r="4" spans="1:22" ht="29.25" customHeight="1" x14ac:dyDescent="0.2">
      <c r="A4" s="193" t="s">
        <v>29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99"/>
    </row>
    <row r="5" spans="1:22" ht="18" customHeight="1" x14ac:dyDescent="0.2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99"/>
    </row>
    <row r="6" spans="1:22" ht="18" x14ac:dyDescent="0.2">
      <c r="A6" s="106"/>
      <c r="B6" s="137"/>
      <c r="C6" s="137"/>
      <c r="D6" s="106"/>
      <c r="E6" s="106"/>
      <c r="F6" s="106"/>
      <c r="G6" s="106"/>
      <c r="H6" s="137"/>
      <c r="I6" s="106"/>
      <c r="J6" s="137"/>
      <c r="K6" s="106"/>
      <c r="L6" s="106"/>
      <c r="M6" s="106"/>
      <c r="N6" s="106"/>
      <c r="O6" s="106"/>
      <c r="P6" s="106"/>
      <c r="Q6" s="106"/>
      <c r="S6" s="107" t="s">
        <v>7</v>
      </c>
      <c r="T6" s="108">
        <v>93</v>
      </c>
      <c r="U6" s="107" t="s">
        <v>119</v>
      </c>
    </row>
    <row r="7" spans="1:22" s="55" customFormat="1" ht="24.75" customHeight="1" x14ac:dyDescent="0.25">
      <c r="A7" s="110" t="s">
        <v>95</v>
      </c>
      <c r="B7" s="110"/>
      <c r="C7" s="110"/>
      <c r="D7" s="116"/>
      <c r="E7" s="116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  <c r="S7" s="118"/>
      <c r="U7" s="115" t="s">
        <v>94</v>
      </c>
    </row>
    <row r="8" spans="1:22" ht="14.25" customHeight="1" x14ac:dyDescent="0.2">
      <c r="A8" s="179" t="s">
        <v>5</v>
      </c>
      <c r="B8" s="138"/>
      <c r="C8" s="138"/>
      <c r="D8" s="185" t="s">
        <v>6</v>
      </c>
      <c r="E8" s="185" t="s">
        <v>56</v>
      </c>
      <c r="F8" s="185" t="s">
        <v>37</v>
      </c>
      <c r="G8" s="185" t="s">
        <v>56</v>
      </c>
      <c r="H8" s="141"/>
      <c r="I8" s="185" t="s">
        <v>41</v>
      </c>
      <c r="J8" s="185" t="s">
        <v>40</v>
      </c>
      <c r="K8" s="185" t="s">
        <v>1</v>
      </c>
      <c r="L8" s="188" t="s">
        <v>30</v>
      </c>
      <c r="M8" s="189"/>
      <c r="N8" s="190"/>
      <c r="O8" s="179" t="s">
        <v>32</v>
      </c>
      <c r="P8" s="179" t="s">
        <v>31</v>
      </c>
      <c r="Q8" s="179" t="s">
        <v>13</v>
      </c>
      <c r="R8" s="179" t="s">
        <v>14</v>
      </c>
      <c r="S8" s="179" t="s">
        <v>15</v>
      </c>
      <c r="T8" s="179" t="s">
        <v>16</v>
      </c>
      <c r="U8" s="179" t="s">
        <v>34</v>
      </c>
    </row>
    <row r="9" spans="1:22" ht="93.75" customHeight="1" x14ac:dyDescent="0.2">
      <c r="A9" s="180"/>
      <c r="B9" s="139"/>
      <c r="C9" s="139"/>
      <c r="D9" s="186"/>
      <c r="E9" s="186"/>
      <c r="F9" s="186"/>
      <c r="G9" s="186"/>
      <c r="H9" s="142"/>
      <c r="I9" s="186"/>
      <c r="J9" s="186"/>
      <c r="K9" s="186"/>
      <c r="L9" s="66" t="s">
        <v>105</v>
      </c>
      <c r="M9" s="66" t="s">
        <v>67</v>
      </c>
      <c r="N9" s="66" t="s">
        <v>106</v>
      </c>
      <c r="O9" s="180"/>
      <c r="P9" s="180"/>
      <c r="Q9" s="180"/>
      <c r="R9" s="180"/>
      <c r="S9" s="180"/>
      <c r="T9" s="180"/>
      <c r="U9" s="180"/>
    </row>
    <row r="10" spans="1:22" ht="39.75" customHeight="1" x14ac:dyDescent="0.2">
      <c r="A10" s="181"/>
      <c r="B10" s="140"/>
      <c r="C10" s="140"/>
      <c r="D10" s="187"/>
      <c r="E10" s="187"/>
      <c r="F10" s="187"/>
      <c r="G10" s="187"/>
      <c r="H10" s="143"/>
      <c r="I10" s="187"/>
      <c r="J10" s="187"/>
      <c r="K10" s="187"/>
      <c r="L10" s="182" t="s">
        <v>27</v>
      </c>
      <c r="M10" s="183"/>
      <c r="N10" s="184"/>
      <c r="O10" s="181"/>
      <c r="P10" s="181"/>
      <c r="Q10" s="181"/>
      <c r="R10" s="181"/>
      <c r="S10" s="181"/>
      <c r="T10" s="181"/>
      <c r="U10" s="181"/>
    </row>
    <row r="11" spans="1:22" ht="56.25" customHeight="1" x14ac:dyDescent="0.2">
      <c r="A11" s="20">
        <v>1</v>
      </c>
      <c r="B11" s="20"/>
      <c r="C11" s="20"/>
      <c r="D11" s="83" t="s">
        <v>65</v>
      </c>
      <c r="E11" s="85"/>
      <c r="F11" s="92" t="s">
        <v>102</v>
      </c>
      <c r="G11" s="101" t="s">
        <v>103</v>
      </c>
      <c r="H11" s="102" t="s">
        <v>104</v>
      </c>
      <c r="I11" s="94" t="s">
        <v>48</v>
      </c>
      <c r="J11" s="86" t="s">
        <v>47</v>
      </c>
      <c r="K11" s="86" t="s">
        <v>47</v>
      </c>
      <c r="L11" s="64">
        <v>121.5</v>
      </c>
      <c r="M11" s="64">
        <v>114</v>
      </c>
      <c r="N11" s="64">
        <v>105</v>
      </c>
      <c r="O11" s="56">
        <v>180</v>
      </c>
      <c r="P11" s="163">
        <f>(SUM(L11:N11))/3</f>
        <v>113.5</v>
      </c>
      <c r="Q11" s="164">
        <v>80.62</v>
      </c>
      <c r="R11" s="164">
        <v>0</v>
      </c>
      <c r="S11" s="165"/>
      <c r="T11" s="166">
        <f>P11+-R11+S11</f>
        <v>113.5</v>
      </c>
      <c r="U11" s="167">
        <f>T11*100/O11</f>
        <v>63.055555555555557</v>
      </c>
      <c r="V11" s="1" t="s">
        <v>54</v>
      </c>
    </row>
    <row r="12" spans="1:22" ht="56.25" customHeight="1" x14ac:dyDescent="0.2">
      <c r="A12" s="20">
        <v>2</v>
      </c>
      <c r="B12" s="20"/>
      <c r="C12" s="20"/>
      <c r="D12" s="83" t="s">
        <v>98</v>
      </c>
      <c r="E12" s="85"/>
      <c r="F12" s="93" t="s">
        <v>99</v>
      </c>
      <c r="G12" s="104" t="s">
        <v>100</v>
      </c>
      <c r="H12" s="103" t="s">
        <v>101</v>
      </c>
      <c r="I12" s="86" t="s">
        <v>48</v>
      </c>
      <c r="J12" s="86" t="s">
        <v>47</v>
      </c>
      <c r="K12" s="86" t="s">
        <v>47</v>
      </c>
      <c r="L12" s="64">
        <v>131</v>
      </c>
      <c r="M12" s="64">
        <v>127</v>
      </c>
      <c r="N12" s="64">
        <v>109.5</v>
      </c>
      <c r="O12" s="56">
        <v>170</v>
      </c>
      <c r="P12" s="163">
        <f>(SUM(L12:N12))/3</f>
        <v>122.5</v>
      </c>
      <c r="Q12" s="164">
        <v>105</v>
      </c>
      <c r="R12" s="164">
        <v>12</v>
      </c>
      <c r="S12" s="165"/>
      <c r="T12" s="166">
        <f>P12+-R12+S12</f>
        <v>110.5</v>
      </c>
      <c r="U12" s="167">
        <f>T12*100/O12</f>
        <v>65</v>
      </c>
      <c r="V12" s="1" t="s">
        <v>54</v>
      </c>
    </row>
    <row r="13" spans="1:22" ht="56.25" customHeight="1" x14ac:dyDescent="0.2">
      <c r="A13" s="20">
        <v>3</v>
      </c>
      <c r="B13" s="20"/>
      <c r="C13" s="20"/>
      <c r="D13" s="83" t="s">
        <v>62</v>
      </c>
      <c r="E13" s="82"/>
      <c r="F13" s="93" t="s">
        <v>99</v>
      </c>
      <c r="G13" s="104" t="s">
        <v>100</v>
      </c>
      <c r="H13" s="103" t="s">
        <v>101</v>
      </c>
      <c r="I13" s="86" t="s">
        <v>48</v>
      </c>
      <c r="J13" s="86" t="s">
        <v>47</v>
      </c>
      <c r="K13" s="86" t="s">
        <v>47</v>
      </c>
      <c r="L13" s="64">
        <v>112.5</v>
      </c>
      <c r="M13" s="64">
        <v>112.5</v>
      </c>
      <c r="N13" s="64">
        <v>111</v>
      </c>
      <c r="O13" s="56">
        <v>180</v>
      </c>
      <c r="P13" s="163">
        <f>(SUM(L13:N13))/3</f>
        <v>112</v>
      </c>
      <c r="Q13" s="164">
        <v>96.66</v>
      </c>
      <c r="R13" s="164">
        <v>4</v>
      </c>
      <c r="S13" s="165"/>
      <c r="T13" s="166">
        <f>P13+-R13+S13</f>
        <v>108</v>
      </c>
      <c r="U13" s="167">
        <f>T13*100/O13</f>
        <v>60</v>
      </c>
    </row>
    <row r="14" spans="1:22" ht="56.25" customHeight="1" x14ac:dyDescent="0.2">
      <c r="A14" s="20">
        <v>4</v>
      </c>
      <c r="B14" s="20"/>
      <c r="C14" s="20"/>
      <c r="D14" s="83" t="s">
        <v>63</v>
      </c>
      <c r="E14" s="85"/>
      <c r="F14" s="92" t="s">
        <v>102</v>
      </c>
      <c r="G14" s="101" t="s">
        <v>103</v>
      </c>
      <c r="H14" s="102" t="s">
        <v>104</v>
      </c>
      <c r="I14" s="94" t="s">
        <v>48</v>
      </c>
      <c r="J14" s="86" t="s">
        <v>47</v>
      </c>
      <c r="K14" s="86" t="s">
        <v>47</v>
      </c>
      <c r="L14" s="64">
        <v>67</v>
      </c>
      <c r="M14" s="64">
        <v>59.5</v>
      </c>
      <c r="N14" s="64">
        <v>54</v>
      </c>
      <c r="O14" s="56">
        <v>110</v>
      </c>
      <c r="P14" s="163">
        <f>(SUM(L14:N14))/3</f>
        <v>60.166666666666664</v>
      </c>
      <c r="Q14" s="164">
        <v>100.8</v>
      </c>
      <c r="R14" s="164">
        <v>8</v>
      </c>
      <c r="S14" s="165"/>
      <c r="T14" s="166">
        <f>P14+-R14+S14</f>
        <v>52.166666666666664</v>
      </c>
      <c r="U14" s="167">
        <f>T14*100/O14</f>
        <v>47.424242424242422</v>
      </c>
      <c r="V14" s="1" t="s">
        <v>54</v>
      </c>
    </row>
    <row r="15" spans="1:22" ht="56.25" customHeight="1" x14ac:dyDescent="0.2">
      <c r="A15" s="20">
        <v>5</v>
      </c>
      <c r="B15" s="20"/>
      <c r="C15" s="20"/>
      <c r="D15" s="83" t="s">
        <v>46</v>
      </c>
      <c r="E15" s="85"/>
      <c r="F15" s="92" t="s">
        <v>102</v>
      </c>
      <c r="G15" s="101" t="s">
        <v>103</v>
      </c>
      <c r="H15" s="102" t="s">
        <v>104</v>
      </c>
      <c r="I15" s="94" t="s">
        <v>48</v>
      </c>
      <c r="J15" s="86" t="s">
        <v>47</v>
      </c>
      <c r="K15" s="86" t="s">
        <v>47</v>
      </c>
      <c r="L15" s="64">
        <v>45</v>
      </c>
      <c r="M15" s="64">
        <v>41.5</v>
      </c>
      <c r="N15" s="64">
        <v>38</v>
      </c>
      <c r="O15" s="56">
        <v>90</v>
      </c>
      <c r="P15" s="163">
        <f>(SUM(L15:N15))/3</f>
        <v>41.5</v>
      </c>
      <c r="Q15" s="164">
        <v>79.89</v>
      </c>
      <c r="R15" s="164">
        <v>0</v>
      </c>
      <c r="S15" s="165"/>
      <c r="T15" s="166">
        <f>P15+-R15+S15</f>
        <v>41.5</v>
      </c>
      <c r="U15" s="167">
        <f>T15*100/O15</f>
        <v>46.111111111111114</v>
      </c>
      <c r="V15" s="1" t="s">
        <v>54</v>
      </c>
    </row>
    <row r="16" spans="1:22" ht="56.25" customHeight="1" x14ac:dyDescent="0.2">
      <c r="A16" s="20"/>
      <c r="B16" s="20"/>
      <c r="C16" s="20"/>
      <c r="D16" s="83" t="s">
        <v>96</v>
      </c>
      <c r="E16" s="85"/>
      <c r="F16" s="93" t="s">
        <v>99</v>
      </c>
      <c r="G16" s="104" t="s">
        <v>100</v>
      </c>
      <c r="H16" s="103" t="s">
        <v>101</v>
      </c>
      <c r="I16" s="86" t="s">
        <v>48</v>
      </c>
      <c r="J16" s="86" t="s">
        <v>97</v>
      </c>
      <c r="K16" s="86" t="s">
        <v>97</v>
      </c>
      <c r="L16" s="230" t="s">
        <v>111</v>
      </c>
      <c r="M16" s="231"/>
      <c r="N16" s="231"/>
      <c r="O16" s="231"/>
      <c r="P16" s="231"/>
      <c r="Q16" s="231"/>
      <c r="R16" s="231"/>
      <c r="S16" s="231"/>
      <c r="T16" s="231"/>
      <c r="U16" s="232"/>
      <c r="V16" s="1" t="s">
        <v>54</v>
      </c>
    </row>
    <row r="17" spans="1:21" ht="21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59"/>
      <c r="R17" s="2"/>
      <c r="S17" s="2"/>
      <c r="T17" s="2"/>
      <c r="U17" s="2"/>
    </row>
    <row r="18" spans="1:21" ht="16.5" customHeight="1" x14ac:dyDescent="0.2">
      <c r="A18" s="2"/>
      <c r="B18" s="2"/>
      <c r="C18" s="2"/>
      <c r="D18" s="52" t="s">
        <v>2</v>
      </c>
      <c r="E18" s="52"/>
      <c r="F18" s="52"/>
      <c r="G18" s="6"/>
      <c r="H18" s="6"/>
      <c r="I18" s="6"/>
      <c r="J18" s="6"/>
      <c r="K18" s="6" t="s">
        <v>107</v>
      </c>
      <c r="L18" s="2"/>
      <c r="M18" s="2"/>
      <c r="N18" s="2"/>
      <c r="O18" s="2"/>
      <c r="P18" s="2"/>
      <c r="Q18" s="59"/>
      <c r="R18" s="2"/>
      <c r="S18" s="2"/>
      <c r="T18" s="2"/>
      <c r="U18" s="2"/>
    </row>
    <row r="19" spans="1:21" ht="16.5" customHeight="1" x14ac:dyDescent="0.2">
      <c r="A19" s="2"/>
      <c r="B19" s="2"/>
      <c r="C19" s="2"/>
      <c r="D19" s="53"/>
      <c r="E19" s="53"/>
      <c r="F19" s="53"/>
      <c r="G19" s="6"/>
      <c r="H19" s="6"/>
      <c r="I19" s="6"/>
      <c r="J19" s="6"/>
      <c r="K19" s="6"/>
      <c r="L19" s="2"/>
      <c r="M19" s="2"/>
      <c r="N19" s="2"/>
      <c r="O19" s="2"/>
      <c r="P19" s="2"/>
      <c r="Q19" s="59"/>
      <c r="R19" s="2"/>
      <c r="S19" s="2"/>
      <c r="T19" s="2"/>
      <c r="U19" s="2"/>
    </row>
    <row r="20" spans="1:21" ht="16.5" customHeight="1" x14ac:dyDescent="0.2">
      <c r="A20" s="2"/>
      <c r="B20" s="2"/>
      <c r="C20" s="2"/>
      <c r="D20" s="52" t="s">
        <v>3</v>
      </c>
      <c r="E20" s="52"/>
      <c r="F20" s="52"/>
      <c r="G20" s="52"/>
      <c r="H20" s="52"/>
      <c r="I20" s="52"/>
      <c r="J20" s="52"/>
      <c r="K20" s="6" t="s">
        <v>108</v>
      </c>
      <c r="L20" s="2"/>
      <c r="M20" s="2"/>
      <c r="N20" s="2"/>
      <c r="O20" s="2"/>
      <c r="P20" s="2"/>
      <c r="Q20" s="59"/>
      <c r="R20" s="2"/>
      <c r="S20" s="2"/>
      <c r="T20" s="2"/>
      <c r="U20" s="2"/>
    </row>
    <row r="21" spans="1:21" x14ac:dyDescent="0.2">
      <c r="D21" s="50"/>
      <c r="E21" s="50"/>
      <c r="F21" s="50"/>
    </row>
  </sheetData>
  <sortState ref="A11:V16">
    <sortCondition descending="1" ref="T11:T16"/>
  </sortState>
  <mergeCells count="23">
    <mergeCell ref="I8:I10"/>
    <mergeCell ref="K8:K10"/>
    <mergeCell ref="A8:A10"/>
    <mergeCell ref="D8:D10"/>
    <mergeCell ref="E8:E10"/>
    <mergeCell ref="F8:F10"/>
    <mergeCell ref="G8:G10"/>
    <mergeCell ref="J8:J10"/>
    <mergeCell ref="A1:T1"/>
    <mergeCell ref="A2:T2"/>
    <mergeCell ref="A3:T3"/>
    <mergeCell ref="A4:T4"/>
    <mergeCell ref="A5:T5"/>
    <mergeCell ref="L16:U16"/>
    <mergeCell ref="U8:U10"/>
    <mergeCell ref="L8:N8"/>
    <mergeCell ref="Q8:Q10"/>
    <mergeCell ref="R8:R10"/>
    <mergeCell ref="S8:S10"/>
    <mergeCell ref="T8:T10"/>
    <mergeCell ref="O8:O10"/>
    <mergeCell ref="P8:P10"/>
    <mergeCell ref="L10:N10"/>
  </mergeCells>
  <pageMargins left="0.23622047244094491" right="0.19685039370078741" top="0.74803149606299213" bottom="0.74803149606299213" header="0.31496062992125984" footer="0.31496062992125984"/>
  <pageSetup paperSize="9"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37"/>
  <sheetViews>
    <sheetView tabSelected="1" view="pageBreakPreview" zoomScale="75" zoomScaleNormal="75" zoomScaleSheetLayoutView="75" workbookViewId="0">
      <selection activeCell="A4" sqref="A4:N4"/>
    </sheetView>
  </sheetViews>
  <sheetFormatPr defaultRowHeight="14.25" x14ac:dyDescent="0.2"/>
  <cols>
    <col min="1" max="1" width="5.140625" style="1" customWidth="1"/>
    <col min="2" max="3" width="5.140625" style="1" hidden="1" customWidth="1"/>
    <col min="4" max="4" width="29.42578125" style="1" customWidth="1"/>
    <col min="5" max="6" width="17.7109375" style="1" hidden="1" customWidth="1"/>
    <col min="7" max="7" width="39.28515625" style="1" customWidth="1"/>
    <col min="8" max="8" width="14.140625" style="1" customWidth="1"/>
    <col min="9" max="9" width="21.140625" style="1" customWidth="1"/>
    <col min="10" max="10" width="21.140625" style="1" hidden="1" customWidth="1"/>
    <col min="11" max="11" width="39.42578125" style="1" customWidth="1"/>
    <col min="12" max="13" width="10" style="1" customWidth="1"/>
    <col min="14" max="14" width="11" style="77" customWidth="1"/>
    <col min="15" max="16384" width="9.140625" style="1"/>
  </cols>
  <sheetData>
    <row r="1" spans="1:14" ht="94.5" customHeight="1" x14ac:dyDescent="0.2">
      <c r="A1" s="191" t="s">
        <v>93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32.25" customHeight="1" x14ac:dyDescent="0.2">
      <c r="A2" s="238" t="s">
        <v>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4" ht="32.25" customHeight="1" x14ac:dyDescent="0.2">
      <c r="A3" s="119"/>
      <c r="B3" s="147"/>
      <c r="C3" s="147"/>
      <c r="D3" s="119"/>
      <c r="E3" s="119"/>
      <c r="F3" s="147"/>
      <c r="G3" s="119"/>
      <c r="H3" s="119"/>
      <c r="I3" s="119"/>
      <c r="J3" s="147"/>
      <c r="K3" s="119"/>
      <c r="L3" s="119"/>
      <c r="M3" s="119"/>
      <c r="N3" s="119"/>
    </row>
    <row r="4" spans="1:14" ht="37.5" customHeight="1" x14ac:dyDescent="0.2">
      <c r="A4" s="239" t="s">
        <v>124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</row>
    <row r="5" spans="1:14" ht="37.5" customHeight="1" x14ac:dyDescent="0.2">
      <c r="A5" s="106"/>
      <c r="B5" s="137"/>
      <c r="C5" s="137"/>
      <c r="D5" s="106"/>
      <c r="E5" s="106"/>
      <c r="F5" s="137"/>
      <c r="G5" s="106"/>
      <c r="H5" s="106"/>
      <c r="I5" s="106"/>
      <c r="J5" s="137"/>
      <c r="K5" s="106"/>
      <c r="L5" s="106"/>
      <c r="M5" s="106"/>
      <c r="N5" s="106"/>
    </row>
    <row r="6" spans="1:14" s="55" customFormat="1" ht="24.75" customHeight="1" x14ac:dyDescent="0.25">
      <c r="A6" s="110" t="s">
        <v>95</v>
      </c>
      <c r="B6" s="120"/>
      <c r="C6" s="120"/>
      <c r="D6" s="116"/>
      <c r="E6" s="116"/>
      <c r="F6" s="116"/>
      <c r="G6" s="117"/>
      <c r="H6" s="117"/>
      <c r="I6" s="117"/>
      <c r="J6" s="117"/>
      <c r="K6" s="117"/>
      <c r="L6" s="118"/>
      <c r="M6" s="121"/>
      <c r="N6" s="115" t="s">
        <v>94</v>
      </c>
    </row>
    <row r="7" spans="1:14" ht="14.25" customHeight="1" x14ac:dyDescent="0.2">
      <c r="A7" s="235" t="s">
        <v>5</v>
      </c>
      <c r="B7" s="144"/>
      <c r="C7" s="144"/>
      <c r="D7" s="208" t="s">
        <v>6</v>
      </c>
      <c r="E7" s="208" t="s">
        <v>56</v>
      </c>
      <c r="F7" s="148"/>
      <c r="G7" s="208" t="s">
        <v>37</v>
      </c>
      <c r="H7" s="208" t="s">
        <v>56</v>
      </c>
      <c r="I7" s="208" t="s">
        <v>41</v>
      </c>
      <c r="J7" s="208" t="s">
        <v>40</v>
      </c>
      <c r="K7" s="208" t="s">
        <v>1</v>
      </c>
      <c r="L7" s="235" t="s">
        <v>61</v>
      </c>
      <c r="M7" s="235" t="s">
        <v>52</v>
      </c>
      <c r="N7" s="235" t="s">
        <v>51</v>
      </c>
    </row>
    <row r="8" spans="1:14" ht="93.75" customHeight="1" x14ac:dyDescent="0.2">
      <c r="A8" s="236"/>
      <c r="B8" s="145"/>
      <c r="C8" s="145"/>
      <c r="D8" s="209"/>
      <c r="E8" s="209"/>
      <c r="F8" s="149"/>
      <c r="G8" s="209"/>
      <c r="H8" s="209"/>
      <c r="I8" s="209"/>
      <c r="J8" s="209"/>
      <c r="K8" s="209"/>
      <c r="L8" s="236"/>
      <c r="M8" s="236"/>
      <c r="N8" s="236"/>
    </row>
    <row r="9" spans="1:14" ht="39.75" customHeight="1" x14ac:dyDescent="0.2">
      <c r="A9" s="237"/>
      <c r="B9" s="146"/>
      <c r="C9" s="146"/>
      <c r="D9" s="210"/>
      <c r="E9" s="210"/>
      <c r="F9" s="150"/>
      <c r="G9" s="210"/>
      <c r="H9" s="210"/>
      <c r="I9" s="210"/>
      <c r="J9" s="210"/>
      <c r="K9" s="210"/>
      <c r="L9" s="237"/>
      <c r="M9" s="237"/>
      <c r="N9" s="237"/>
    </row>
    <row r="10" spans="1:14" ht="51" customHeight="1" x14ac:dyDescent="0.2">
      <c r="A10" s="20">
        <v>1</v>
      </c>
      <c r="B10" s="20"/>
      <c r="C10" s="20"/>
      <c r="D10" s="83" t="s">
        <v>65</v>
      </c>
      <c r="E10" s="85"/>
      <c r="F10" s="85"/>
      <c r="G10" s="92" t="s">
        <v>102</v>
      </c>
      <c r="H10" s="101" t="s">
        <v>103</v>
      </c>
      <c r="I10" s="102" t="s">
        <v>104</v>
      </c>
      <c r="J10" s="94" t="s">
        <v>48</v>
      </c>
      <c r="K10" s="86" t="s">
        <v>47</v>
      </c>
      <c r="L10" s="73">
        <v>2</v>
      </c>
      <c r="M10" s="73">
        <v>1</v>
      </c>
      <c r="N10" s="74">
        <f>L10+M10</f>
        <v>3</v>
      </c>
    </row>
    <row r="11" spans="1:14" ht="51" customHeight="1" x14ac:dyDescent="0.2">
      <c r="A11" s="20">
        <v>2</v>
      </c>
      <c r="B11" s="20"/>
      <c r="C11" s="20"/>
      <c r="D11" s="83" t="s">
        <v>62</v>
      </c>
      <c r="E11" s="85" t="s">
        <v>58</v>
      </c>
      <c r="F11" s="85"/>
      <c r="G11" s="93" t="s">
        <v>99</v>
      </c>
      <c r="H11" s="104" t="s">
        <v>100</v>
      </c>
      <c r="I11" s="103" t="s">
        <v>101</v>
      </c>
      <c r="J11" s="86" t="s">
        <v>48</v>
      </c>
      <c r="K11" s="86" t="s">
        <v>47</v>
      </c>
      <c r="L11" s="73">
        <v>1</v>
      </c>
      <c r="M11" s="73">
        <v>3</v>
      </c>
      <c r="N11" s="74">
        <v>4</v>
      </c>
    </row>
    <row r="12" spans="1:14" ht="51" customHeight="1" x14ac:dyDescent="0.2">
      <c r="A12" s="20">
        <v>3</v>
      </c>
      <c r="B12" s="20"/>
      <c r="C12" s="20"/>
      <c r="D12" s="83" t="s">
        <v>98</v>
      </c>
      <c r="E12" s="85" t="s">
        <v>59</v>
      </c>
      <c r="F12" s="85"/>
      <c r="G12" s="93" t="s">
        <v>99</v>
      </c>
      <c r="H12" s="104" t="s">
        <v>100</v>
      </c>
      <c r="I12" s="103" t="s">
        <v>101</v>
      </c>
      <c r="J12" s="86" t="s">
        <v>48</v>
      </c>
      <c r="K12" s="86" t="s">
        <v>47</v>
      </c>
      <c r="L12" s="73">
        <v>3</v>
      </c>
      <c r="M12" s="73">
        <v>2</v>
      </c>
      <c r="N12" s="74">
        <f>L12+M12</f>
        <v>5</v>
      </c>
    </row>
    <row r="13" spans="1:14" ht="51" customHeight="1" x14ac:dyDescent="0.2">
      <c r="A13" s="20"/>
      <c r="B13" s="20"/>
      <c r="C13" s="20"/>
      <c r="D13" s="83" t="s">
        <v>96</v>
      </c>
      <c r="E13" s="85"/>
      <c r="F13" s="85"/>
      <c r="G13" s="93" t="s">
        <v>99</v>
      </c>
      <c r="H13" s="104" t="s">
        <v>100</v>
      </c>
      <c r="I13" s="103" t="s">
        <v>101</v>
      </c>
      <c r="J13" s="86" t="s">
        <v>48</v>
      </c>
      <c r="K13" s="86" t="s">
        <v>97</v>
      </c>
      <c r="L13" s="73">
        <v>4</v>
      </c>
      <c r="M13" s="73" t="s">
        <v>111</v>
      </c>
      <c r="N13" s="74" t="s">
        <v>112</v>
      </c>
    </row>
    <row r="14" spans="1:14" ht="51" hidden="1" customHeight="1" x14ac:dyDescent="0.2">
      <c r="A14" s="20"/>
      <c r="B14" s="20"/>
      <c r="C14" s="20"/>
      <c r="D14" s="21"/>
      <c r="E14" s="71"/>
      <c r="F14" s="71"/>
      <c r="G14" s="21"/>
      <c r="H14" s="71"/>
      <c r="I14" s="81"/>
      <c r="J14" s="81"/>
      <c r="K14" s="35"/>
      <c r="L14" s="73"/>
      <c r="M14" s="73"/>
      <c r="N14" s="74"/>
    </row>
    <row r="15" spans="1:14" ht="51" hidden="1" customHeight="1" x14ac:dyDescent="0.2">
      <c r="A15" s="20"/>
      <c r="B15" s="20"/>
      <c r="C15" s="20"/>
      <c r="D15" s="21"/>
      <c r="E15" s="71"/>
      <c r="F15" s="71"/>
      <c r="G15" s="37"/>
      <c r="H15" s="78"/>
      <c r="I15" s="81"/>
      <c r="J15" s="81"/>
      <c r="K15" s="23"/>
      <c r="L15" s="73"/>
      <c r="M15" s="73"/>
      <c r="N15" s="74"/>
    </row>
    <row r="16" spans="1:14" ht="51" hidden="1" customHeight="1" x14ac:dyDescent="0.2">
      <c r="A16" s="20"/>
      <c r="B16" s="20"/>
      <c r="C16" s="20"/>
      <c r="D16" s="21"/>
      <c r="E16" s="71"/>
      <c r="F16" s="71"/>
      <c r="G16" s="63"/>
      <c r="H16" s="78"/>
      <c r="I16" s="81"/>
      <c r="J16" s="81"/>
      <c r="K16" s="23"/>
      <c r="L16" s="73"/>
      <c r="M16" s="73"/>
      <c r="N16" s="74"/>
    </row>
    <row r="17" spans="1:14" ht="51" hidden="1" customHeight="1" x14ac:dyDescent="0.2">
      <c r="A17" s="20"/>
      <c r="B17" s="20"/>
      <c r="C17" s="20"/>
      <c r="D17" s="21"/>
      <c r="E17" s="71"/>
      <c r="F17" s="71"/>
      <c r="G17" s="63"/>
      <c r="H17" s="78"/>
      <c r="I17" s="81"/>
      <c r="J17" s="81"/>
      <c r="K17" s="23"/>
      <c r="L17" s="73"/>
      <c r="M17" s="73"/>
      <c r="N17" s="74"/>
    </row>
    <row r="18" spans="1:14" ht="51" hidden="1" customHeight="1" x14ac:dyDescent="0.2">
      <c r="A18" s="20"/>
      <c r="B18" s="20"/>
      <c r="C18" s="20"/>
      <c r="D18" s="21"/>
      <c r="E18" s="71"/>
      <c r="F18" s="71"/>
      <c r="G18" s="38"/>
      <c r="H18" s="79"/>
      <c r="I18" s="68"/>
      <c r="J18" s="68"/>
      <c r="K18" s="23"/>
      <c r="L18" s="73"/>
      <c r="M18" s="73"/>
      <c r="N18" s="74"/>
    </row>
    <row r="19" spans="1:14" ht="51" hidden="1" customHeight="1" x14ac:dyDescent="0.2">
      <c r="A19" s="20"/>
      <c r="B19" s="20"/>
      <c r="C19" s="20"/>
      <c r="D19" s="21"/>
      <c r="E19" s="71"/>
      <c r="F19" s="71"/>
      <c r="G19" s="22"/>
      <c r="H19" s="80"/>
      <c r="I19" s="35"/>
      <c r="J19" s="35"/>
      <c r="K19" s="23"/>
      <c r="L19" s="73"/>
      <c r="M19" s="73"/>
      <c r="N19" s="74"/>
    </row>
    <row r="20" spans="1:14" ht="51" hidden="1" customHeight="1" x14ac:dyDescent="0.2">
      <c r="A20" s="20"/>
      <c r="B20" s="20"/>
      <c r="C20" s="20"/>
      <c r="D20" s="21"/>
      <c r="E20" s="71"/>
      <c r="F20" s="71"/>
      <c r="G20" s="21"/>
      <c r="H20" s="71"/>
      <c r="I20" s="81"/>
      <c r="J20" s="81"/>
      <c r="K20" s="23"/>
      <c r="L20" s="73"/>
      <c r="M20" s="73"/>
      <c r="N20" s="74"/>
    </row>
    <row r="21" spans="1:14" ht="51" hidden="1" customHeight="1" x14ac:dyDescent="0.2">
      <c r="A21" s="20"/>
      <c r="B21" s="20"/>
      <c r="C21" s="20"/>
      <c r="D21" s="21"/>
      <c r="E21" s="71"/>
      <c r="F21" s="71"/>
      <c r="G21" s="21"/>
      <c r="H21" s="71"/>
      <c r="I21" s="81"/>
      <c r="J21" s="81"/>
      <c r="K21" s="23"/>
      <c r="L21" s="73"/>
      <c r="M21" s="73"/>
      <c r="N21" s="74"/>
    </row>
    <row r="22" spans="1:14" ht="51" hidden="1" customHeight="1" x14ac:dyDescent="0.2">
      <c r="A22" s="20"/>
      <c r="B22" s="20"/>
      <c r="C22" s="20"/>
      <c r="D22" s="21"/>
      <c r="E22" s="71"/>
      <c r="F22" s="71"/>
      <c r="G22" s="21"/>
      <c r="H22" s="71"/>
      <c r="I22" s="81"/>
      <c r="J22" s="81"/>
      <c r="K22" s="35"/>
      <c r="L22" s="73"/>
      <c r="M22" s="73"/>
      <c r="N22" s="74"/>
    </row>
    <row r="23" spans="1:14" ht="51" hidden="1" customHeight="1" x14ac:dyDescent="0.2">
      <c r="A23" s="20"/>
      <c r="B23" s="20"/>
      <c r="C23" s="20"/>
      <c r="D23" s="21"/>
      <c r="E23" s="71"/>
      <c r="F23" s="71"/>
      <c r="G23" s="34"/>
      <c r="H23" s="78"/>
      <c r="I23" s="81"/>
      <c r="J23" s="81"/>
      <c r="K23" s="23"/>
      <c r="L23" s="73"/>
      <c r="M23" s="73"/>
      <c r="N23" s="74"/>
    </row>
    <row r="24" spans="1:14" ht="51" hidden="1" customHeight="1" x14ac:dyDescent="0.2">
      <c r="A24" s="20"/>
      <c r="B24" s="20"/>
      <c r="C24" s="20"/>
      <c r="D24" s="21"/>
      <c r="E24" s="71"/>
      <c r="F24" s="71"/>
      <c r="G24" s="22"/>
      <c r="H24" s="80"/>
      <c r="I24" s="35"/>
      <c r="J24" s="35"/>
      <c r="K24" s="23"/>
      <c r="L24" s="73"/>
      <c r="M24" s="73"/>
      <c r="N24" s="74"/>
    </row>
    <row r="25" spans="1:14" ht="51" hidden="1" customHeight="1" x14ac:dyDescent="0.2">
      <c r="A25" s="20"/>
      <c r="B25" s="20"/>
      <c r="C25" s="20"/>
      <c r="D25" s="21"/>
      <c r="E25" s="71"/>
      <c r="F25" s="71"/>
      <c r="G25" s="38"/>
      <c r="H25" s="71"/>
      <c r="I25" s="81"/>
      <c r="J25" s="81"/>
      <c r="K25" s="23"/>
      <c r="L25" s="73"/>
      <c r="M25" s="73"/>
      <c r="N25" s="74"/>
    </row>
    <row r="26" spans="1:14" ht="51" hidden="1" customHeight="1" x14ac:dyDescent="0.2">
      <c r="A26" s="20"/>
      <c r="B26" s="20"/>
      <c r="C26" s="20"/>
      <c r="D26" s="21"/>
      <c r="E26" s="71"/>
      <c r="F26" s="71"/>
      <c r="G26" s="21"/>
      <c r="H26" s="71"/>
      <c r="I26" s="81"/>
      <c r="J26" s="81"/>
      <c r="K26" s="35"/>
      <c r="L26" s="73"/>
      <c r="M26" s="73"/>
      <c r="N26" s="74"/>
    </row>
    <row r="27" spans="1:14" ht="51" hidden="1" customHeight="1" x14ac:dyDescent="0.2">
      <c r="A27" s="20"/>
      <c r="B27" s="20"/>
      <c r="C27" s="20"/>
      <c r="D27" s="21"/>
      <c r="E27" s="21"/>
      <c r="F27" s="21"/>
      <c r="G27" s="21"/>
      <c r="H27" s="69"/>
      <c r="I27" s="22"/>
      <c r="J27" s="22"/>
      <c r="K27" s="23"/>
      <c r="L27" s="57"/>
      <c r="M27" s="57"/>
      <c r="N27" s="58" t="e">
        <f>L27+#REF!</f>
        <v>#REF!</v>
      </c>
    </row>
    <row r="28" spans="1:14" ht="51" hidden="1" customHeight="1" x14ac:dyDescent="0.2">
      <c r="A28" s="20"/>
      <c r="B28" s="20"/>
      <c r="C28" s="20"/>
      <c r="D28" s="21"/>
      <c r="E28" s="21"/>
      <c r="F28" s="21"/>
      <c r="G28" s="22"/>
      <c r="H28" s="22"/>
      <c r="I28" s="22"/>
      <c r="J28" s="22"/>
      <c r="K28" s="23"/>
      <c r="L28" s="57"/>
      <c r="M28" s="57"/>
      <c r="N28" s="58" t="e">
        <f>L28+#REF!</f>
        <v>#REF!</v>
      </c>
    </row>
    <row r="29" spans="1:14" ht="51" hidden="1" customHeight="1" x14ac:dyDescent="0.2">
      <c r="A29" s="20"/>
      <c r="B29" s="20"/>
      <c r="C29" s="20"/>
      <c r="D29" s="21"/>
      <c r="E29" s="21"/>
      <c r="F29" s="21"/>
      <c r="G29" s="21"/>
      <c r="H29" s="38"/>
      <c r="I29" s="38"/>
      <c r="J29" s="38"/>
      <c r="K29" s="23"/>
      <c r="L29" s="57"/>
      <c r="M29" s="57"/>
      <c r="N29" s="58" t="e">
        <f>L29+#REF!</f>
        <v>#REF!</v>
      </c>
    </row>
    <row r="30" spans="1:14" ht="51" hidden="1" customHeight="1" x14ac:dyDescent="0.2">
      <c r="A30" s="20"/>
      <c r="B30" s="20"/>
      <c r="C30" s="20"/>
      <c r="D30" s="21"/>
      <c r="E30" s="21"/>
      <c r="F30" s="21"/>
      <c r="G30" s="21"/>
      <c r="H30" s="38"/>
      <c r="I30" s="38"/>
      <c r="J30" s="38"/>
      <c r="K30" s="23"/>
      <c r="L30" s="57"/>
      <c r="M30" s="57"/>
      <c r="N30" s="58" t="e">
        <f>L30+#REF!</f>
        <v>#REF!</v>
      </c>
    </row>
    <row r="31" spans="1:14" ht="51" hidden="1" customHeight="1" x14ac:dyDescent="0.2">
      <c r="A31" s="20"/>
      <c r="B31" s="20"/>
      <c r="C31" s="20"/>
      <c r="D31" s="21"/>
      <c r="E31" s="21"/>
      <c r="F31" s="21"/>
      <c r="G31" s="21"/>
      <c r="H31" s="69"/>
      <c r="I31" s="22"/>
      <c r="J31" s="22"/>
      <c r="K31" s="23"/>
      <c r="L31" s="57"/>
      <c r="M31" s="57"/>
      <c r="N31" s="58" t="e">
        <f>L31+#REF!</f>
        <v>#REF!</v>
      </c>
    </row>
    <row r="32" spans="1:14" ht="51" hidden="1" customHeight="1" x14ac:dyDescent="0.2">
      <c r="A32" s="20"/>
      <c r="B32" s="20"/>
      <c r="C32" s="20"/>
      <c r="D32" s="21"/>
      <c r="E32" s="21"/>
      <c r="F32" s="21"/>
      <c r="G32" s="37"/>
      <c r="H32" s="22"/>
      <c r="I32" s="37"/>
      <c r="J32" s="37"/>
      <c r="K32" s="23"/>
      <c r="L32" s="57"/>
      <c r="M32" s="57"/>
      <c r="N32" s="58" t="e">
        <f>L32+#REF!</f>
        <v>#REF!</v>
      </c>
    </row>
    <row r="33" spans="1:14" ht="25.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6"/>
    </row>
    <row r="34" spans="1:14" x14ac:dyDescent="0.2">
      <c r="A34" s="2"/>
      <c r="B34" s="2"/>
      <c r="C34" s="2"/>
      <c r="D34" s="52" t="s">
        <v>2</v>
      </c>
      <c r="E34" s="52"/>
      <c r="F34" s="52"/>
      <c r="G34" s="6"/>
      <c r="H34" s="6"/>
      <c r="I34" s="6"/>
      <c r="J34" s="6"/>
      <c r="K34" s="6" t="s">
        <v>107</v>
      </c>
      <c r="L34" s="2"/>
      <c r="M34" s="2"/>
      <c r="N34" s="76"/>
    </row>
    <row r="35" spans="1:14" ht="28.5" customHeight="1" x14ac:dyDescent="0.2">
      <c r="A35" s="2"/>
      <c r="B35" s="2"/>
      <c r="C35" s="2"/>
      <c r="D35" s="53"/>
      <c r="E35" s="53"/>
      <c r="F35" s="53"/>
      <c r="G35" s="6"/>
      <c r="H35" s="6"/>
      <c r="I35" s="6"/>
      <c r="J35" s="6"/>
      <c r="K35" s="6"/>
      <c r="L35" s="2"/>
      <c r="M35" s="2"/>
      <c r="N35" s="76"/>
    </row>
    <row r="36" spans="1:14" ht="19.5" customHeight="1" x14ac:dyDescent="0.2">
      <c r="A36" s="2"/>
      <c r="B36" s="2"/>
      <c r="C36" s="2"/>
      <c r="D36" s="52" t="s">
        <v>3</v>
      </c>
      <c r="E36" s="52"/>
      <c r="F36" s="52"/>
      <c r="G36" s="52"/>
      <c r="H36" s="52"/>
      <c r="I36" s="52"/>
      <c r="J36" s="52"/>
      <c r="K36" s="6" t="s">
        <v>108</v>
      </c>
      <c r="L36" s="2"/>
      <c r="M36" s="2"/>
      <c r="N36" s="76"/>
    </row>
    <row r="37" spans="1:14" x14ac:dyDescent="0.2">
      <c r="D37" s="50"/>
      <c r="E37" s="50"/>
      <c r="F37" s="50"/>
    </row>
  </sheetData>
  <sortState ref="A10:N12">
    <sortCondition ref="N10:N12"/>
  </sortState>
  <mergeCells count="14">
    <mergeCell ref="M7:M9"/>
    <mergeCell ref="A1:N1"/>
    <mergeCell ref="A2:N2"/>
    <mergeCell ref="A4:N4"/>
    <mergeCell ref="L7:L9"/>
    <mergeCell ref="N7:N9"/>
    <mergeCell ref="A7:A9"/>
    <mergeCell ref="D7:D9"/>
    <mergeCell ref="E7:E9"/>
    <mergeCell ref="G7:G9"/>
    <mergeCell ref="H7:H9"/>
    <mergeCell ref="I7:I9"/>
    <mergeCell ref="K7:K9"/>
    <mergeCell ref="J7:J9"/>
  </mergeCells>
  <pageMargins left="0.23622047244094491" right="0.19685039370078741" top="0.74803149606299213" bottom="0.74803149606299213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C21" sqref="C21"/>
    </sheetView>
  </sheetViews>
  <sheetFormatPr defaultRowHeight="15" x14ac:dyDescent="0.25"/>
  <cols>
    <col min="1" max="1" width="22.42578125" customWidth="1"/>
    <col min="2" max="2" width="22.140625" customWidth="1"/>
    <col min="3" max="3" width="13" customWidth="1"/>
    <col min="4" max="4" width="28" customWidth="1"/>
    <col min="5" max="5" width="18.85546875" hidden="1" customWidth="1"/>
    <col min="257" max="257" width="28.7109375" customWidth="1"/>
    <col min="258" max="258" width="17.7109375" customWidth="1"/>
    <col min="259" max="259" width="13" customWidth="1"/>
    <col min="260" max="260" width="24.5703125" customWidth="1"/>
    <col min="261" max="261" width="12" customWidth="1"/>
    <col min="513" max="513" width="28.7109375" customWidth="1"/>
    <col min="514" max="514" width="17.7109375" customWidth="1"/>
    <col min="515" max="515" width="13" customWidth="1"/>
    <col min="516" max="516" width="24.5703125" customWidth="1"/>
    <col min="517" max="517" width="12" customWidth="1"/>
    <col min="769" max="769" width="28.7109375" customWidth="1"/>
    <col min="770" max="770" width="17.7109375" customWidth="1"/>
    <col min="771" max="771" width="13" customWidth="1"/>
    <col min="772" max="772" width="24.5703125" customWidth="1"/>
    <col min="773" max="773" width="12" customWidth="1"/>
    <col min="1025" max="1025" width="28.7109375" customWidth="1"/>
    <col min="1026" max="1026" width="17.7109375" customWidth="1"/>
    <col min="1027" max="1027" width="13" customWidth="1"/>
    <col min="1028" max="1028" width="24.5703125" customWidth="1"/>
    <col min="1029" max="1029" width="12" customWidth="1"/>
    <col min="1281" max="1281" width="28.7109375" customWidth="1"/>
    <col min="1282" max="1282" width="17.7109375" customWidth="1"/>
    <col min="1283" max="1283" width="13" customWidth="1"/>
    <col min="1284" max="1284" width="24.5703125" customWidth="1"/>
    <col min="1285" max="1285" width="12" customWidth="1"/>
    <col min="1537" max="1537" width="28.7109375" customWidth="1"/>
    <col min="1538" max="1538" width="17.7109375" customWidth="1"/>
    <col min="1539" max="1539" width="13" customWidth="1"/>
    <col min="1540" max="1540" width="24.5703125" customWidth="1"/>
    <col min="1541" max="1541" width="12" customWidth="1"/>
    <col min="1793" max="1793" width="28.7109375" customWidth="1"/>
    <col min="1794" max="1794" width="17.7109375" customWidth="1"/>
    <col min="1795" max="1795" width="13" customWidth="1"/>
    <col min="1796" max="1796" width="24.5703125" customWidth="1"/>
    <col min="1797" max="1797" width="12" customWidth="1"/>
    <col min="2049" max="2049" width="28.7109375" customWidth="1"/>
    <col min="2050" max="2050" width="17.7109375" customWidth="1"/>
    <col min="2051" max="2051" width="13" customWidth="1"/>
    <col min="2052" max="2052" width="24.5703125" customWidth="1"/>
    <col min="2053" max="2053" width="12" customWidth="1"/>
    <col min="2305" max="2305" width="28.7109375" customWidth="1"/>
    <col min="2306" max="2306" width="17.7109375" customWidth="1"/>
    <col min="2307" max="2307" width="13" customWidth="1"/>
    <col min="2308" max="2308" width="24.5703125" customWidth="1"/>
    <col min="2309" max="2309" width="12" customWidth="1"/>
    <col min="2561" max="2561" width="28.7109375" customWidth="1"/>
    <col min="2562" max="2562" width="17.7109375" customWidth="1"/>
    <col min="2563" max="2563" width="13" customWidth="1"/>
    <col min="2564" max="2564" width="24.5703125" customWidth="1"/>
    <col min="2565" max="2565" width="12" customWidth="1"/>
    <col min="2817" max="2817" width="28.7109375" customWidth="1"/>
    <col min="2818" max="2818" width="17.7109375" customWidth="1"/>
    <col min="2819" max="2819" width="13" customWidth="1"/>
    <col min="2820" max="2820" width="24.5703125" customWidth="1"/>
    <col min="2821" max="2821" width="12" customWidth="1"/>
    <col min="3073" max="3073" width="28.7109375" customWidth="1"/>
    <col min="3074" max="3074" width="17.7109375" customWidth="1"/>
    <col min="3075" max="3075" width="13" customWidth="1"/>
    <col min="3076" max="3076" width="24.5703125" customWidth="1"/>
    <col min="3077" max="3077" width="12" customWidth="1"/>
    <col min="3329" max="3329" width="28.7109375" customWidth="1"/>
    <col min="3330" max="3330" width="17.7109375" customWidth="1"/>
    <col min="3331" max="3331" width="13" customWidth="1"/>
    <col min="3332" max="3332" width="24.5703125" customWidth="1"/>
    <col min="3333" max="3333" width="12" customWidth="1"/>
    <col min="3585" max="3585" width="28.7109375" customWidth="1"/>
    <col min="3586" max="3586" width="17.7109375" customWidth="1"/>
    <col min="3587" max="3587" width="13" customWidth="1"/>
    <col min="3588" max="3588" width="24.5703125" customWidth="1"/>
    <col min="3589" max="3589" width="12" customWidth="1"/>
    <col min="3841" max="3841" width="28.7109375" customWidth="1"/>
    <col min="3842" max="3842" width="17.7109375" customWidth="1"/>
    <col min="3843" max="3843" width="13" customWidth="1"/>
    <col min="3844" max="3844" width="24.5703125" customWidth="1"/>
    <col min="3845" max="3845" width="12" customWidth="1"/>
    <col min="4097" max="4097" width="28.7109375" customWidth="1"/>
    <col min="4098" max="4098" width="17.7109375" customWidth="1"/>
    <col min="4099" max="4099" width="13" customWidth="1"/>
    <col min="4100" max="4100" width="24.5703125" customWidth="1"/>
    <col min="4101" max="4101" width="12" customWidth="1"/>
    <col min="4353" max="4353" width="28.7109375" customWidth="1"/>
    <col min="4354" max="4354" width="17.7109375" customWidth="1"/>
    <col min="4355" max="4355" width="13" customWidth="1"/>
    <col min="4356" max="4356" width="24.5703125" customWidth="1"/>
    <col min="4357" max="4357" width="12" customWidth="1"/>
    <col min="4609" max="4609" width="28.7109375" customWidth="1"/>
    <col min="4610" max="4610" width="17.7109375" customWidth="1"/>
    <col min="4611" max="4611" width="13" customWidth="1"/>
    <col min="4612" max="4612" width="24.5703125" customWidth="1"/>
    <col min="4613" max="4613" width="12" customWidth="1"/>
    <col min="4865" max="4865" width="28.7109375" customWidth="1"/>
    <col min="4866" max="4866" width="17.7109375" customWidth="1"/>
    <col min="4867" max="4867" width="13" customWidth="1"/>
    <col min="4868" max="4868" width="24.5703125" customWidth="1"/>
    <col min="4869" max="4869" width="12" customWidth="1"/>
    <col min="5121" max="5121" width="28.7109375" customWidth="1"/>
    <col min="5122" max="5122" width="17.7109375" customWidth="1"/>
    <col min="5123" max="5123" width="13" customWidth="1"/>
    <col min="5124" max="5124" width="24.5703125" customWidth="1"/>
    <col min="5125" max="5125" width="12" customWidth="1"/>
    <col min="5377" max="5377" width="28.7109375" customWidth="1"/>
    <col min="5378" max="5378" width="17.7109375" customWidth="1"/>
    <col min="5379" max="5379" width="13" customWidth="1"/>
    <col min="5380" max="5380" width="24.5703125" customWidth="1"/>
    <col min="5381" max="5381" width="12" customWidth="1"/>
    <col min="5633" max="5633" width="28.7109375" customWidth="1"/>
    <col min="5634" max="5634" width="17.7109375" customWidth="1"/>
    <col min="5635" max="5635" width="13" customWidth="1"/>
    <col min="5636" max="5636" width="24.5703125" customWidth="1"/>
    <col min="5637" max="5637" width="12" customWidth="1"/>
    <col min="5889" max="5889" width="28.7109375" customWidth="1"/>
    <col min="5890" max="5890" width="17.7109375" customWidth="1"/>
    <col min="5891" max="5891" width="13" customWidth="1"/>
    <col min="5892" max="5892" width="24.5703125" customWidth="1"/>
    <col min="5893" max="5893" width="12" customWidth="1"/>
    <col min="6145" max="6145" width="28.7109375" customWidth="1"/>
    <col min="6146" max="6146" width="17.7109375" customWidth="1"/>
    <col min="6147" max="6147" width="13" customWidth="1"/>
    <col min="6148" max="6148" width="24.5703125" customWidth="1"/>
    <col min="6149" max="6149" width="12" customWidth="1"/>
    <col min="6401" max="6401" width="28.7109375" customWidth="1"/>
    <col min="6402" max="6402" width="17.7109375" customWidth="1"/>
    <col min="6403" max="6403" width="13" customWidth="1"/>
    <col min="6404" max="6404" width="24.5703125" customWidth="1"/>
    <col min="6405" max="6405" width="12" customWidth="1"/>
    <col min="6657" max="6657" width="28.7109375" customWidth="1"/>
    <col min="6658" max="6658" width="17.7109375" customWidth="1"/>
    <col min="6659" max="6659" width="13" customWidth="1"/>
    <col min="6660" max="6660" width="24.5703125" customWidth="1"/>
    <col min="6661" max="6661" width="12" customWidth="1"/>
    <col min="6913" max="6913" width="28.7109375" customWidth="1"/>
    <col min="6914" max="6914" width="17.7109375" customWidth="1"/>
    <col min="6915" max="6915" width="13" customWidth="1"/>
    <col min="6916" max="6916" width="24.5703125" customWidth="1"/>
    <col min="6917" max="6917" width="12" customWidth="1"/>
    <col min="7169" max="7169" width="28.7109375" customWidth="1"/>
    <col min="7170" max="7170" width="17.7109375" customWidth="1"/>
    <col min="7171" max="7171" width="13" customWidth="1"/>
    <col min="7172" max="7172" width="24.5703125" customWidth="1"/>
    <col min="7173" max="7173" width="12" customWidth="1"/>
    <col min="7425" max="7425" width="28.7109375" customWidth="1"/>
    <col min="7426" max="7426" width="17.7109375" customWidth="1"/>
    <col min="7427" max="7427" width="13" customWidth="1"/>
    <col min="7428" max="7428" width="24.5703125" customWidth="1"/>
    <col min="7429" max="7429" width="12" customWidth="1"/>
    <col min="7681" max="7681" width="28.7109375" customWidth="1"/>
    <col min="7682" max="7682" width="17.7109375" customWidth="1"/>
    <col min="7683" max="7683" width="13" customWidth="1"/>
    <col min="7684" max="7684" width="24.5703125" customWidth="1"/>
    <col min="7685" max="7685" width="12" customWidth="1"/>
    <col min="7937" max="7937" width="28.7109375" customWidth="1"/>
    <col min="7938" max="7938" width="17.7109375" customWidth="1"/>
    <col min="7939" max="7939" width="13" customWidth="1"/>
    <col min="7940" max="7940" width="24.5703125" customWidth="1"/>
    <col min="7941" max="7941" width="12" customWidth="1"/>
    <col min="8193" max="8193" width="28.7109375" customWidth="1"/>
    <col min="8194" max="8194" width="17.7109375" customWidth="1"/>
    <col min="8195" max="8195" width="13" customWidth="1"/>
    <col min="8196" max="8196" width="24.5703125" customWidth="1"/>
    <col min="8197" max="8197" width="12" customWidth="1"/>
    <col min="8449" max="8449" width="28.7109375" customWidth="1"/>
    <col min="8450" max="8450" width="17.7109375" customWidth="1"/>
    <col min="8451" max="8451" width="13" customWidth="1"/>
    <col min="8452" max="8452" width="24.5703125" customWidth="1"/>
    <col min="8453" max="8453" width="12" customWidth="1"/>
    <col min="8705" max="8705" width="28.7109375" customWidth="1"/>
    <col min="8706" max="8706" width="17.7109375" customWidth="1"/>
    <col min="8707" max="8707" width="13" customWidth="1"/>
    <col min="8708" max="8708" width="24.5703125" customWidth="1"/>
    <col min="8709" max="8709" width="12" customWidth="1"/>
    <col min="8961" max="8961" width="28.7109375" customWidth="1"/>
    <col min="8962" max="8962" width="17.7109375" customWidth="1"/>
    <col min="8963" max="8963" width="13" customWidth="1"/>
    <col min="8964" max="8964" width="24.5703125" customWidth="1"/>
    <col min="8965" max="8965" width="12" customWidth="1"/>
    <col min="9217" max="9217" width="28.7109375" customWidth="1"/>
    <col min="9218" max="9218" width="17.7109375" customWidth="1"/>
    <col min="9219" max="9219" width="13" customWidth="1"/>
    <col min="9220" max="9220" width="24.5703125" customWidth="1"/>
    <col min="9221" max="9221" width="12" customWidth="1"/>
    <col min="9473" max="9473" width="28.7109375" customWidth="1"/>
    <col min="9474" max="9474" width="17.7109375" customWidth="1"/>
    <col min="9475" max="9475" width="13" customWidth="1"/>
    <col min="9476" max="9476" width="24.5703125" customWidth="1"/>
    <col min="9477" max="9477" width="12" customWidth="1"/>
    <col min="9729" max="9729" width="28.7109375" customWidth="1"/>
    <col min="9730" max="9730" width="17.7109375" customWidth="1"/>
    <col min="9731" max="9731" width="13" customWidth="1"/>
    <col min="9732" max="9732" width="24.5703125" customWidth="1"/>
    <col min="9733" max="9733" width="12" customWidth="1"/>
    <col min="9985" max="9985" width="28.7109375" customWidth="1"/>
    <col min="9986" max="9986" width="17.7109375" customWidth="1"/>
    <col min="9987" max="9987" width="13" customWidth="1"/>
    <col min="9988" max="9988" width="24.5703125" customWidth="1"/>
    <col min="9989" max="9989" width="12" customWidth="1"/>
    <col min="10241" max="10241" width="28.7109375" customWidth="1"/>
    <col min="10242" max="10242" width="17.7109375" customWidth="1"/>
    <col min="10243" max="10243" width="13" customWidth="1"/>
    <col min="10244" max="10244" width="24.5703125" customWidth="1"/>
    <col min="10245" max="10245" width="12" customWidth="1"/>
    <col min="10497" max="10497" width="28.7109375" customWidth="1"/>
    <col min="10498" max="10498" width="17.7109375" customWidth="1"/>
    <col min="10499" max="10499" width="13" customWidth="1"/>
    <col min="10500" max="10500" width="24.5703125" customWidth="1"/>
    <col min="10501" max="10501" width="12" customWidth="1"/>
    <col min="10753" max="10753" width="28.7109375" customWidth="1"/>
    <col min="10754" max="10754" width="17.7109375" customWidth="1"/>
    <col min="10755" max="10755" width="13" customWidth="1"/>
    <col min="10756" max="10756" width="24.5703125" customWidth="1"/>
    <col min="10757" max="10757" width="12" customWidth="1"/>
    <col min="11009" max="11009" width="28.7109375" customWidth="1"/>
    <col min="11010" max="11010" width="17.7109375" customWidth="1"/>
    <col min="11011" max="11011" width="13" customWidth="1"/>
    <col min="11012" max="11012" width="24.5703125" customWidth="1"/>
    <col min="11013" max="11013" width="12" customWidth="1"/>
    <col min="11265" max="11265" width="28.7109375" customWidth="1"/>
    <col min="11266" max="11266" width="17.7109375" customWidth="1"/>
    <col min="11267" max="11267" width="13" customWidth="1"/>
    <col min="11268" max="11268" width="24.5703125" customWidth="1"/>
    <col min="11269" max="11269" width="12" customWidth="1"/>
    <col min="11521" max="11521" width="28.7109375" customWidth="1"/>
    <col min="11522" max="11522" width="17.7109375" customWidth="1"/>
    <col min="11523" max="11523" width="13" customWidth="1"/>
    <col min="11524" max="11524" width="24.5703125" customWidth="1"/>
    <col min="11525" max="11525" width="12" customWidth="1"/>
    <col min="11777" max="11777" width="28.7109375" customWidth="1"/>
    <col min="11778" max="11778" width="17.7109375" customWidth="1"/>
    <col min="11779" max="11779" width="13" customWidth="1"/>
    <col min="11780" max="11780" width="24.5703125" customWidth="1"/>
    <col min="11781" max="11781" width="12" customWidth="1"/>
    <col min="12033" max="12033" width="28.7109375" customWidth="1"/>
    <col min="12034" max="12034" width="17.7109375" customWidth="1"/>
    <col min="12035" max="12035" width="13" customWidth="1"/>
    <col min="12036" max="12036" width="24.5703125" customWidth="1"/>
    <col min="12037" max="12037" width="12" customWidth="1"/>
    <col min="12289" max="12289" width="28.7109375" customWidth="1"/>
    <col min="12290" max="12290" width="17.7109375" customWidth="1"/>
    <col min="12291" max="12291" width="13" customWidth="1"/>
    <col min="12292" max="12292" width="24.5703125" customWidth="1"/>
    <col min="12293" max="12293" width="12" customWidth="1"/>
    <col min="12545" max="12545" width="28.7109375" customWidth="1"/>
    <col min="12546" max="12546" width="17.7109375" customWidth="1"/>
    <col min="12547" max="12547" width="13" customWidth="1"/>
    <col min="12548" max="12548" width="24.5703125" customWidth="1"/>
    <col min="12549" max="12549" width="12" customWidth="1"/>
    <col min="12801" max="12801" width="28.7109375" customWidth="1"/>
    <col min="12802" max="12802" width="17.7109375" customWidth="1"/>
    <col min="12803" max="12803" width="13" customWidth="1"/>
    <col min="12804" max="12804" width="24.5703125" customWidth="1"/>
    <col min="12805" max="12805" width="12" customWidth="1"/>
    <col min="13057" max="13057" width="28.7109375" customWidth="1"/>
    <col min="13058" max="13058" width="17.7109375" customWidth="1"/>
    <col min="13059" max="13059" width="13" customWidth="1"/>
    <col min="13060" max="13060" width="24.5703125" customWidth="1"/>
    <col min="13061" max="13061" width="12" customWidth="1"/>
    <col min="13313" max="13313" width="28.7109375" customWidth="1"/>
    <col min="13314" max="13314" width="17.7109375" customWidth="1"/>
    <col min="13315" max="13315" width="13" customWidth="1"/>
    <col min="13316" max="13316" width="24.5703125" customWidth="1"/>
    <col min="13317" max="13317" width="12" customWidth="1"/>
    <col min="13569" max="13569" width="28.7109375" customWidth="1"/>
    <col min="13570" max="13570" width="17.7109375" customWidth="1"/>
    <col min="13571" max="13571" width="13" customWidth="1"/>
    <col min="13572" max="13572" width="24.5703125" customWidth="1"/>
    <col min="13573" max="13573" width="12" customWidth="1"/>
    <col min="13825" max="13825" width="28.7109375" customWidth="1"/>
    <col min="13826" max="13826" width="17.7109375" customWidth="1"/>
    <col min="13827" max="13827" width="13" customWidth="1"/>
    <col min="13828" max="13828" width="24.5703125" customWidth="1"/>
    <col min="13829" max="13829" width="12" customWidth="1"/>
    <col min="14081" max="14081" width="28.7109375" customWidth="1"/>
    <col min="14082" max="14082" width="17.7109375" customWidth="1"/>
    <col min="14083" max="14083" width="13" customWidth="1"/>
    <col min="14084" max="14084" width="24.5703125" customWidth="1"/>
    <col min="14085" max="14085" width="12" customWidth="1"/>
    <col min="14337" max="14337" width="28.7109375" customWidth="1"/>
    <col min="14338" max="14338" width="17.7109375" customWidth="1"/>
    <col min="14339" max="14339" width="13" customWidth="1"/>
    <col min="14340" max="14340" width="24.5703125" customWidth="1"/>
    <col min="14341" max="14341" width="12" customWidth="1"/>
    <col min="14593" max="14593" width="28.7109375" customWidth="1"/>
    <col min="14594" max="14594" width="17.7109375" customWidth="1"/>
    <col min="14595" max="14595" width="13" customWidth="1"/>
    <col min="14596" max="14596" width="24.5703125" customWidth="1"/>
    <col min="14597" max="14597" width="12" customWidth="1"/>
    <col min="14849" max="14849" width="28.7109375" customWidth="1"/>
    <col min="14850" max="14850" width="17.7109375" customWidth="1"/>
    <col min="14851" max="14851" width="13" customWidth="1"/>
    <col min="14852" max="14852" width="24.5703125" customWidth="1"/>
    <col min="14853" max="14853" width="12" customWidth="1"/>
    <col min="15105" max="15105" width="28.7109375" customWidth="1"/>
    <col min="15106" max="15106" width="17.7109375" customWidth="1"/>
    <col min="15107" max="15107" width="13" customWidth="1"/>
    <col min="15108" max="15108" width="24.5703125" customWidth="1"/>
    <col min="15109" max="15109" width="12" customWidth="1"/>
    <col min="15361" max="15361" width="28.7109375" customWidth="1"/>
    <col min="15362" max="15362" width="17.7109375" customWidth="1"/>
    <col min="15363" max="15363" width="13" customWidth="1"/>
    <col min="15364" max="15364" width="24.5703125" customWidth="1"/>
    <col min="15365" max="15365" width="12" customWidth="1"/>
    <col min="15617" max="15617" width="28.7109375" customWidth="1"/>
    <col min="15618" max="15618" width="17.7109375" customWidth="1"/>
    <col min="15619" max="15619" width="13" customWidth="1"/>
    <col min="15620" max="15620" width="24.5703125" customWidth="1"/>
    <col min="15621" max="15621" width="12" customWidth="1"/>
    <col min="15873" max="15873" width="28.7109375" customWidth="1"/>
    <col min="15874" max="15874" width="17.7109375" customWidth="1"/>
    <col min="15875" max="15875" width="13" customWidth="1"/>
    <col min="15876" max="15876" width="24.5703125" customWidth="1"/>
    <col min="15877" max="15877" width="12" customWidth="1"/>
    <col min="16129" max="16129" width="28.7109375" customWidth="1"/>
    <col min="16130" max="16130" width="17.7109375" customWidth="1"/>
    <col min="16131" max="16131" width="13" customWidth="1"/>
    <col min="16132" max="16132" width="24.5703125" customWidth="1"/>
    <col min="16133" max="16133" width="12" customWidth="1"/>
  </cols>
  <sheetData>
    <row r="1" spans="1:10" ht="50.25" customHeight="1" x14ac:dyDescent="0.25">
      <c r="A1" s="240" t="s">
        <v>93</v>
      </c>
      <c r="B1" s="240"/>
      <c r="C1" s="240"/>
      <c r="D1" s="240"/>
      <c r="E1" s="240"/>
      <c r="F1" s="122"/>
      <c r="G1" s="122"/>
      <c r="H1" s="122"/>
      <c r="I1" s="122"/>
      <c r="J1" s="122"/>
    </row>
    <row r="2" spans="1:10" ht="20.25" customHeight="1" x14ac:dyDescent="0.25">
      <c r="A2" s="123"/>
      <c r="B2" s="123"/>
      <c r="C2" s="123"/>
      <c r="D2" s="123"/>
      <c r="E2" s="123"/>
      <c r="F2" s="122"/>
      <c r="G2" s="122"/>
      <c r="H2" s="122"/>
      <c r="I2" s="122"/>
      <c r="J2" s="122"/>
    </row>
    <row r="3" spans="1:10" ht="18" x14ac:dyDescent="0.25">
      <c r="A3" s="124" t="s">
        <v>71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31.5" customHeight="1" x14ac:dyDescent="0.25">
      <c r="A4" s="135" t="s">
        <v>95</v>
      </c>
      <c r="B4" s="125"/>
      <c r="C4" s="125"/>
      <c r="D4" s="127" t="s">
        <v>123</v>
      </c>
      <c r="E4" s="128"/>
      <c r="F4" s="125"/>
      <c r="G4" s="125"/>
      <c r="H4" s="125"/>
      <c r="I4" s="125"/>
      <c r="J4" s="125"/>
    </row>
    <row r="5" spans="1:10" ht="24.75" customHeight="1" x14ac:dyDescent="0.25">
      <c r="A5" s="129" t="s">
        <v>72</v>
      </c>
      <c r="B5" s="129" t="s">
        <v>73</v>
      </c>
      <c r="C5" s="129" t="s">
        <v>74</v>
      </c>
      <c r="D5" s="129" t="s">
        <v>75</v>
      </c>
      <c r="E5" s="129" t="s">
        <v>76</v>
      </c>
      <c r="F5" s="125"/>
      <c r="G5" s="125"/>
      <c r="H5" s="125"/>
      <c r="I5" s="125"/>
      <c r="J5" s="125"/>
    </row>
    <row r="6" spans="1:10" ht="24.75" customHeight="1" x14ac:dyDescent="0.25">
      <c r="A6" s="130" t="s">
        <v>2</v>
      </c>
      <c r="B6" s="130" t="s">
        <v>85</v>
      </c>
      <c r="C6" s="130" t="s">
        <v>81</v>
      </c>
      <c r="D6" s="130" t="s">
        <v>79</v>
      </c>
      <c r="E6" s="131"/>
      <c r="F6" s="125"/>
      <c r="G6" s="125"/>
      <c r="H6" s="125"/>
      <c r="I6" s="125"/>
      <c r="J6" s="125"/>
    </row>
    <row r="7" spans="1:10" ht="24.75" customHeight="1" x14ac:dyDescent="0.25">
      <c r="A7" s="130" t="s">
        <v>87</v>
      </c>
      <c r="B7" s="130" t="s">
        <v>80</v>
      </c>
      <c r="C7" s="130" t="s">
        <v>77</v>
      </c>
      <c r="D7" s="130" t="s">
        <v>79</v>
      </c>
      <c r="E7" s="131"/>
      <c r="F7" s="125"/>
      <c r="G7" s="125"/>
      <c r="H7" s="125"/>
      <c r="I7" s="125"/>
      <c r="J7" s="125"/>
    </row>
    <row r="8" spans="1:10" ht="24.75" customHeight="1" x14ac:dyDescent="0.25">
      <c r="A8" s="130" t="s">
        <v>87</v>
      </c>
      <c r="B8" s="130" t="s">
        <v>86</v>
      </c>
      <c r="C8" s="130" t="s">
        <v>77</v>
      </c>
      <c r="D8" s="130" t="s">
        <v>78</v>
      </c>
      <c r="E8" s="131"/>
      <c r="F8" s="125"/>
      <c r="G8" s="125"/>
      <c r="H8" s="125"/>
      <c r="I8" s="125"/>
      <c r="J8" s="125"/>
    </row>
    <row r="9" spans="1:10" ht="24.75" customHeight="1" x14ac:dyDescent="0.25">
      <c r="A9" s="130" t="s">
        <v>122</v>
      </c>
      <c r="B9" s="130" t="s">
        <v>120</v>
      </c>
      <c r="C9" s="130" t="s">
        <v>121</v>
      </c>
      <c r="D9" s="130" t="s">
        <v>60</v>
      </c>
      <c r="E9" s="131"/>
      <c r="F9" s="125"/>
      <c r="G9" s="125"/>
      <c r="H9" s="125"/>
      <c r="I9" s="125"/>
      <c r="J9" s="125"/>
    </row>
    <row r="10" spans="1:10" ht="24.75" customHeight="1" x14ac:dyDescent="0.25">
      <c r="A10" s="130" t="s">
        <v>122</v>
      </c>
      <c r="B10" s="130" t="s">
        <v>84</v>
      </c>
      <c r="C10" s="130" t="s">
        <v>83</v>
      </c>
      <c r="D10" s="130" t="s">
        <v>79</v>
      </c>
      <c r="E10" s="131"/>
      <c r="F10" s="125"/>
      <c r="G10" s="125"/>
      <c r="H10" s="125"/>
      <c r="I10" s="125"/>
      <c r="J10" s="125"/>
    </row>
    <row r="11" spans="1:10" ht="24.75" customHeight="1" x14ac:dyDescent="0.25">
      <c r="A11" s="130" t="s">
        <v>113</v>
      </c>
      <c r="B11" s="130" t="s">
        <v>114</v>
      </c>
      <c r="C11" s="130" t="s">
        <v>89</v>
      </c>
      <c r="D11" s="130" t="s">
        <v>115</v>
      </c>
      <c r="E11" s="131"/>
      <c r="F11" s="125"/>
      <c r="G11" s="125"/>
      <c r="H11" s="125"/>
      <c r="I11" s="125"/>
      <c r="J11" s="125"/>
    </row>
    <row r="12" spans="1:10" ht="24.75" customHeight="1" x14ac:dyDescent="0.25">
      <c r="A12" s="130" t="s">
        <v>113</v>
      </c>
      <c r="B12" s="130" t="s">
        <v>116</v>
      </c>
      <c r="C12" s="130" t="s">
        <v>89</v>
      </c>
      <c r="D12" s="130" t="s">
        <v>79</v>
      </c>
      <c r="E12" s="131"/>
      <c r="F12" s="125"/>
      <c r="G12" s="125"/>
      <c r="H12" s="125"/>
      <c r="I12" s="125"/>
      <c r="J12" s="125"/>
    </row>
    <row r="13" spans="1:10" ht="24.75" customHeight="1" x14ac:dyDescent="0.25">
      <c r="A13" s="130" t="s">
        <v>113</v>
      </c>
      <c r="B13" s="130" t="s">
        <v>117</v>
      </c>
      <c r="C13" s="130" t="s">
        <v>89</v>
      </c>
      <c r="D13" s="130" t="s">
        <v>79</v>
      </c>
      <c r="E13" s="131"/>
      <c r="F13" s="125"/>
      <c r="G13" s="125"/>
      <c r="H13" s="125"/>
      <c r="I13" s="125"/>
      <c r="J13" s="125"/>
    </row>
    <row r="14" spans="1:10" ht="24.75" customHeight="1" x14ac:dyDescent="0.25">
      <c r="A14" s="130" t="s">
        <v>113</v>
      </c>
      <c r="B14" s="130" t="s">
        <v>118</v>
      </c>
      <c r="C14" s="130" t="s">
        <v>89</v>
      </c>
      <c r="D14" s="130" t="s">
        <v>79</v>
      </c>
      <c r="E14" s="131"/>
      <c r="F14" s="125"/>
      <c r="G14" s="125"/>
      <c r="H14" s="125"/>
      <c r="I14" s="125"/>
      <c r="J14" s="125"/>
    </row>
    <row r="15" spans="1:10" ht="24.75" customHeight="1" x14ac:dyDescent="0.25">
      <c r="A15" s="130" t="s">
        <v>3</v>
      </c>
      <c r="B15" s="130" t="s">
        <v>109</v>
      </c>
      <c r="C15" s="130" t="s">
        <v>81</v>
      </c>
      <c r="D15" s="130" t="s">
        <v>79</v>
      </c>
      <c r="E15" s="131"/>
      <c r="F15" s="125"/>
      <c r="G15" s="125"/>
      <c r="H15" s="125"/>
      <c r="I15" s="125"/>
      <c r="J15" s="125"/>
    </row>
    <row r="16" spans="1:10" ht="24.75" customHeight="1" x14ac:dyDescent="0.25">
      <c r="A16" s="130" t="s">
        <v>82</v>
      </c>
      <c r="B16" s="130" t="s">
        <v>64</v>
      </c>
      <c r="C16" s="130" t="s">
        <v>83</v>
      </c>
      <c r="D16" s="130" t="s">
        <v>79</v>
      </c>
      <c r="E16" s="131"/>
      <c r="F16" s="125"/>
      <c r="G16" s="125"/>
      <c r="H16" s="125"/>
      <c r="I16" s="125"/>
      <c r="J16" s="125"/>
    </row>
    <row r="17" spans="1:10" ht="24.75" customHeight="1" x14ac:dyDescent="0.25">
      <c r="A17" s="130" t="s">
        <v>82</v>
      </c>
      <c r="B17" s="130" t="s">
        <v>110</v>
      </c>
      <c r="C17" s="130" t="s">
        <v>83</v>
      </c>
      <c r="D17" s="130" t="s">
        <v>79</v>
      </c>
      <c r="E17" s="131"/>
      <c r="F17" s="125"/>
      <c r="G17" s="125"/>
      <c r="H17" s="125"/>
      <c r="I17" s="125"/>
      <c r="J17" s="125"/>
    </row>
    <row r="18" spans="1:10" ht="24.75" customHeight="1" x14ac:dyDescent="0.25">
      <c r="A18" s="130" t="s">
        <v>88</v>
      </c>
      <c r="B18" s="130" t="s">
        <v>86</v>
      </c>
      <c r="C18" s="130" t="s">
        <v>77</v>
      </c>
      <c r="D18" s="130" t="s">
        <v>78</v>
      </c>
      <c r="E18" s="131"/>
      <c r="F18" s="125"/>
      <c r="G18" s="125"/>
      <c r="H18" s="125"/>
      <c r="I18" s="125"/>
      <c r="J18" s="125"/>
    </row>
    <row r="19" spans="1:10" ht="24.75" customHeight="1" x14ac:dyDescent="0.25">
      <c r="A19" s="130" t="s">
        <v>68</v>
      </c>
      <c r="B19" s="130" t="s">
        <v>69</v>
      </c>
      <c r="C19" s="130"/>
      <c r="D19" s="130" t="s">
        <v>79</v>
      </c>
      <c r="E19" s="130"/>
      <c r="F19" s="125"/>
      <c r="G19" s="125"/>
      <c r="H19" s="125"/>
      <c r="I19" s="125"/>
      <c r="J19" s="125"/>
    </row>
    <row r="20" spans="1:10" x14ac:dyDescent="0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</row>
    <row r="21" spans="1:10" x14ac:dyDescent="0.25">
      <c r="A21" s="126"/>
      <c r="B21" s="132"/>
      <c r="C21" s="126"/>
      <c r="D21" s="126"/>
      <c r="E21" s="126"/>
      <c r="F21" s="126"/>
      <c r="G21" s="126"/>
      <c r="H21" s="133"/>
      <c r="I21" s="126"/>
      <c r="J21" s="125"/>
    </row>
    <row r="22" spans="1:10" x14ac:dyDescent="0.25">
      <c r="A22" s="134" t="s">
        <v>2</v>
      </c>
      <c r="B22" s="134"/>
      <c r="C22" s="2" t="s">
        <v>70</v>
      </c>
      <c r="E22" s="6"/>
      <c r="F22" s="6"/>
      <c r="G22" s="126"/>
      <c r="H22" s="133"/>
      <c r="I22" s="126"/>
      <c r="J22" s="125"/>
    </row>
    <row r="23" spans="1:10" ht="18.75" customHeight="1" x14ac:dyDescent="0.25">
      <c r="A23" s="134"/>
      <c r="B23" s="134"/>
      <c r="C23" s="134"/>
      <c r="D23" s="134"/>
      <c r="E23" s="6"/>
      <c r="F23" s="6"/>
      <c r="G23" s="126"/>
      <c r="H23" s="133"/>
      <c r="I23" s="126"/>
      <c r="J23" s="125"/>
    </row>
    <row r="24" spans="1:10" x14ac:dyDescent="0.25">
      <c r="A24" s="134"/>
      <c r="B24" s="134"/>
      <c r="C24" s="134"/>
      <c r="D24" s="134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МЛ</vt:lpstr>
      <vt:lpstr>СД-тех</vt:lpstr>
      <vt:lpstr>ВД-тех</vt:lpstr>
      <vt:lpstr>Абсолют</vt:lpstr>
      <vt:lpstr>Судейская</vt:lpstr>
      <vt:lpstr>Абсолют!Область_печати</vt:lpstr>
      <vt:lpstr>'ВД-тех'!Область_печати</vt:lpstr>
      <vt:lpstr>МЛ!Область_печати</vt:lpstr>
      <vt:lpstr>'СД-тех'!Область_печати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Алешко</dc:creator>
  <cp:lastModifiedBy>Дуванова А.Ю.</cp:lastModifiedBy>
  <cp:lastPrinted>2018-05-11T11:53:33Z</cp:lastPrinted>
  <dcterms:created xsi:type="dcterms:W3CDTF">2013-04-13T07:41:44Z</dcterms:created>
  <dcterms:modified xsi:type="dcterms:W3CDTF">2018-05-14T10:05:51Z</dcterms:modified>
</cp:coreProperties>
</file>