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activeTab="1"/>
  </bookViews>
  <sheets>
    <sheet name="МЛ Кубок КСК" sheetId="1" r:id="rId1"/>
    <sheet name="CVN K" sheetId="2" r:id="rId2"/>
    <sheet name="CVN В" sheetId="3" r:id="rId3"/>
    <sheet name="CVN mini" sheetId="4" r:id="rId4"/>
    <sheet name="CVN maxi" sheetId="5" r:id="rId5"/>
    <sheet name="CVN K Юная звезда" sheetId="7" r:id="rId6"/>
    <sheet name="CVN 1 пары" sheetId="9" r:id="rId7"/>
    <sheet name="CVN K пары" sheetId="11" r:id="rId8"/>
    <sheet name="Судейская Вента" sheetId="13" r:id="rId9"/>
  </sheets>
  <definedNames>
    <definedName name="_xlnm.Print_Titles" localSheetId="6">'CVN 1 пары'!$13:$13</definedName>
    <definedName name="_xlnm.Print_Titles" localSheetId="1">'CVN K'!$14:$14</definedName>
    <definedName name="_xlnm.Print_Titles" localSheetId="7">'CVN K пары'!$14:$14</definedName>
    <definedName name="_xlnm.Print_Titles" localSheetId="5">'CVN K Юная звезда'!$14:$14</definedName>
    <definedName name="_xlnm.Print_Titles" localSheetId="4">'CVN maxi'!$14:$14</definedName>
    <definedName name="_xlnm.Print_Titles" localSheetId="3">'CVN mini'!$14:$14</definedName>
    <definedName name="_xlnm.Print_Titles" localSheetId="2">'CVN В'!$14:$14</definedName>
    <definedName name="_xlnm.Print_Titles" localSheetId="0">'МЛ Кубок КСК'!$7:$7</definedName>
    <definedName name="_xlnm.Print_Area" localSheetId="6">'CVN 1 пары'!$A$1:$U$20</definedName>
    <definedName name="_xlnm.Print_Area" localSheetId="1">'CVN K'!$A$1:$U$29</definedName>
    <definedName name="_xlnm.Print_Area" localSheetId="7">'CVN K пары'!$A$1:$U$22</definedName>
    <definedName name="_xlnm.Print_Area" localSheetId="5">'CVN K Юная звезда'!$A$1:$U$26</definedName>
    <definedName name="_xlnm.Print_Area" localSheetId="4">'CVN maxi'!$A$1:$T$24</definedName>
    <definedName name="_xlnm.Print_Area" localSheetId="3">'CVN mini'!$A$1:$T$23</definedName>
    <definedName name="_xlnm.Print_Area" localSheetId="2">'CVN В'!$A$1:$U$23</definedName>
    <definedName name="_xlnm.Print_Area" localSheetId="0">'МЛ Кубок КСК'!$A$1:$M$50</definedName>
    <definedName name="_xlnm.Print_Area" localSheetId="8">'Судейская Вента'!$A$1:$E$52</definedName>
  </definedNames>
  <calcPr calcId="125725"/>
</workbook>
</file>

<file path=xl/calcChain.xml><?xml version="1.0" encoding="utf-8"?>
<calcChain xmlns="http://schemas.openxmlformats.org/spreadsheetml/2006/main">
  <c r="S21" i="2"/>
  <c r="T21"/>
  <c r="S17" i="11" l="1"/>
  <c r="T17" s="1"/>
  <c r="S18" i="4"/>
  <c r="S16" i="5"/>
  <c r="T16" s="1"/>
  <c r="S15" i="11"/>
  <c r="T15" s="1"/>
  <c r="S14" i="9"/>
  <c r="T14" s="1"/>
  <c r="S21" i="7"/>
  <c r="T21" s="1"/>
  <c r="S17"/>
  <c r="T17" s="1"/>
  <c r="S18"/>
  <c r="T18" s="1"/>
  <c r="S16"/>
  <c r="T16" s="1"/>
  <c r="S19"/>
  <c r="T19" s="1"/>
  <c r="S20"/>
  <c r="T20" s="1"/>
  <c r="S22"/>
  <c r="T22" s="1"/>
  <c r="S17" i="5"/>
  <c r="T17" s="1"/>
  <c r="S17" i="4"/>
  <c r="T17" s="1"/>
  <c r="T18"/>
  <c r="S16"/>
  <c r="T16" s="1"/>
  <c r="S19"/>
  <c r="T19" s="1"/>
  <c r="S18" i="3"/>
  <c r="T18" s="1"/>
  <c r="S16"/>
  <c r="T16" s="1"/>
  <c r="S17"/>
  <c r="T17" s="1"/>
  <c r="S25" i="2"/>
  <c r="T25" s="1"/>
  <c r="S26"/>
  <c r="T26" s="1"/>
  <c r="S24"/>
  <c r="T24" s="1"/>
  <c r="S18"/>
  <c r="T18" s="1"/>
  <c r="S22"/>
  <c r="T22" s="1"/>
  <c r="S20"/>
  <c r="T20" s="1"/>
  <c r="S17"/>
  <c r="T17" s="1"/>
  <c r="S16"/>
  <c r="T16" s="1"/>
  <c r="S19"/>
  <c r="T19" s="1"/>
</calcChain>
</file>

<file path=xl/sharedStrings.xml><?xml version="1.0" encoding="utf-8"?>
<sst xmlns="http://schemas.openxmlformats.org/spreadsheetml/2006/main" count="969" uniqueCount="192">
  <si>
    <t>Клубные соревнования</t>
  </si>
  <si>
    <t>Вольтижировка</t>
  </si>
  <si>
    <t>Мастер-лист</t>
  </si>
  <si>
    <t>КСК "Дерби" / Ленинградская область</t>
  </si>
  <si>
    <t>№ п/п</t>
  </si>
  <si>
    <t>№ лошади</t>
  </si>
  <si>
    <t>Категория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</si>
  <si>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</si>
  <si>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</si>
  <si>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</si>
  <si>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лонжера</t>
    </r>
  </si>
  <si>
    <r>
      <t xml:space="preserve">ФАМИЛИЯ, </t>
    </r>
    <r>
      <rPr>
        <sz val="9"/>
        <rFont val="Verdana"/>
        <family val="2"/>
        <charset val="204"/>
      </rPr>
      <t>Имя тренера</t>
    </r>
  </si>
  <si>
    <r>
      <t>КЛИЧКА ЛОШАДИ- г.р.</t>
    </r>
    <r>
      <rPr>
        <sz val="9"/>
        <rFont val="Verdana"/>
        <family val="2"/>
        <charset val="204"/>
      </rPr>
      <t xml:space="preserve"> 
масть, пол, порода, отец, место рождения</t>
    </r>
  </si>
  <si>
    <t>Владелец</t>
  </si>
  <si>
    <t>Команда, регион</t>
  </si>
  <si>
    <t>Категория "CVN K" - индивидуальный зачет (женщины)</t>
  </si>
  <si>
    <r>
      <t xml:space="preserve">ГУЛИНА </t>
    </r>
    <r>
      <rPr>
        <sz val="9"/>
        <rFont val="Verdana"/>
        <family val="2"/>
        <charset val="204"/>
      </rPr>
      <t>Мирослава, 2013</t>
    </r>
  </si>
  <si>
    <t>б/р</t>
  </si>
  <si>
    <t>Антонова Н.</t>
  </si>
  <si>
    <t>Королькова Т.</t>
  </si>
  <si>
    <t>МБУ "СШОР "Надежда" /
Псковская область</t>
  </si>
  <si>
    <r>
      <t xml:space="preserve">ИВАНОВА </t>
    </r>
    <r>
      <rPr>
        <sz val="9"/>
        <rFont val="Verdana"/>
        <family val="2"/>
        <charset val="204"/>
      </rPr>
      <t>Станислава, 2014</t>
    </r>
  </si>
  <si>
    <t>Менчиков В.</t>
  </si>
  <si>
    <r>
      <rPr>
        <b/>
        <sz val="9"/>
        <rFont val="Verdana"/>
        <family val="2"/>
        <charset val="204"/>
      </rPr>
      <t>ГРАНД</t>
    </r>
    <r>
      <rPr>
        <sz val="9"/>
        <rFont val="Verdana"/>
        <family val="2"/>
        <charset val="204"/>
      </rPr>
      <t>-00, мер., рыж., спорт.пом., Гастралер, Россия</t>
    </r>
  </si>
  <si>
    <t>010629</t>
  </si>
  <si>
    <t>КСК "Охта" /
Ленинградская область</t>
  </si>
  <si>
    <r>
      <t xml:space="preserve">КЕРНОЖИЦКАЯ </t>
    </r>
    <r>
      <rPr>
        <sz val="9"/>
        <rFont val="Verdana"/>
        <family val="2"/>
        <charset val="204"/>
      </rPr>
      <t>Александра, 2012</t>
    </r>
  </si>
  <si>
    <r>
      <t xml:space="preserve">ПАВЛОВА </t>
    </r>
    <r>
      <rPr>
        <sz val="9"/>
        <rFont val="Verdana"/>
        <family val="2"/>
        <charset val="204"/>
      </rPr>
      <t>Анастасия, 2013</t>
    </r>
  </si>
  <si>
    <t>Савельева Е.</t>
  </si>
  <si>
    <r>
      <rPr>
        <b/>
        <sz val="9"/>
        <rFont val="Verdana"/>
        <family val="2"/>
        <charset val="204"/>
      </rPr>
      <t>ТОЛИКА-</t>
    </r>
    <r>
      <rPr>
        <sz val="9"/>
        <rFont val="Verdana"/>
        <family val="2"/>
        <charset val="204"/>
      </rPr>
      <t>02, коб., гнед., русск. тяж., Липун, Вологодскай к/з, Россия</t>
    </r>
  </si>
  <si>
    <t>004986</t>
  </si>
  <si>
    <t>Савельева О.</t>
  </si>
  <si>
    <t>КК "Лизар" / 
Санкт-Петербург</t>
  </si>
  <si>
    <r>
      <t xml:space="preserve">САТАНИНА </t>
    </r>
    <r>
      <rPr>
        <sz val="9"/>
        <rFont val="Verdana"/>
        <family val="2"/>
        <charset val="204"/>
      </rPr>
      <t>Диана, 2014</t>
    </r>
  </si>
  <si>
    <r>
      <t xml:space="preserve">ХОДЮШИНА </t>
    </r>
    <r>
      <rPr>
        <sz val="9"/>
        <rFont val="Verdana"/>
        <family val="2"/>
        <charset val="204"/>
      </rPr>
      <t>Анна, 2011</t>
    </r>
  </si>
  <si>
    <t>Семенкова М.</t>
  </si>
  <si>
    <t>Дианова М.</t>
  </si>
  <si>
    <r>
      <rPr>
        <b/>
        <sz val="9"/>
        <rFont val="Verdana"/>
        <family val="2"/>
        <charset val="204"/>
      </rPr>
      <t>ОЛЕЙНА</t>
    </r>
    <r>
      <rPr>
        <sz val="9"/>
        <rFont val="Verdana"/>
        <family val="2"/>
        <charset val="204"/>
      </rPr>
      <t>-00, коб., вор., полукр., неизв., неизв.</t>
    </r>
  </si>
  <si>
    <t>017237</t>
  </si>
  <si>
    <t>Короткевич Д.</t>
  </si>
  <si>
    <t>ч/в /
Санкт-Петербург</t>
  </si>
  <si>
    <t>Категория "CVN K" - индивидуальный зачет (мужчины)</t>
  </si>
  <si>
    <r>
      <t xml:space="preserve">ИВАНОВ </t>
    </r>
    <r>
      <rPr>
        <sz val="9"/>
        <rFont val="Verdana"/>
        <family val="2"/>
        <charset val="204"/>
      </rPr>
      <t>Александр, 2012</t>
    </r>
  </si>
  <si>
    <t>000612</t>
  </si>
  <si>
    <r>
      <t xml:space="preserve">СМИРНОВ </t>
    </r>
    <r>
      <rPr>
        <sz val="9"/>
        <rFont val="Verdana"/>
        <family val="2"/>
        <charset val="204"/>
      </rPr>
      <t>Евгений, 2014</t>
    </r>
  </si>
  <si>
    <r>
      <t xml:space="preserve">РОМАНОВ </t>
    </r>
    <r>
      <rPr>
        <sz val="9"/>
        <rFont val="Verdana"/>
        <family val="2"/>
        <charset val="204"/>
      </rPr>
      <t>Илья, 2014</t>
    </r>
  </si>
  <si>
    <t>КК "Лизар" / 
Ленинградская область</t>
  </si>
  <si>
    <t>Категория "CVN K - юная звезда" - индивидуальный зачет (женщины, мужчины)</t>
  </si>
  <si>
    <t>CVNK ЮЗ</t>
  </si>
  <si>
    <r>
      <t xml:space="preserve">АЛЬПЕРОВИЧ </t>
    </r>
    <r>
      <rPr>
        <sz val="9"/>
        <rFont val="Verdana"/>
        <family val="2"/>
        <charset val="204"/>
      </rPr>
      <t>Ярослава, 2012</t>
    </r>
  </si>
  <si>
    <t>004312</t>
  </si>
  <si>
    <r>
      <t xml:space="preserve">СЕМЕНКОВ </t>
    </r>
    <r>
      <rPr>
        <sz val="9"/>
        <rFont val="Verdana"/>
        <family val="2"/>
        <charset val="204"/>
      </rPr>
      <t>Федор, 2011</t>
    </r>
  </si>
  <si>
    <t>000911</t>
  </si>
  <si>
    <t>Категория "CVNВ" - индивидуальный зачет (женщины, мужчины)</t>
  </si>
  <si>
    <t>CVNВ</t>
  </si>
  <si>
    <r>
      <t xml:space="preserve">АЛЕКСАНДРОВА </t>
    </r>
    <r>
      <rPr>
        <sz val="9"/>
        <rFont val="Verdana"/>
        <family val="2"/>
        <charset val="204"/>
      </rPr>
      <t>София, 2015</t>
    </r>
  </si>
  <si>
    <t>Морма В.</t>
  </si>
  <si>
    <r>
      <t>ГОРТЕНЗИЯ</t>
    </r>
    <r>
      <rPr>
        <sz val="9"/>
        <rFont val="Verdana"/>
        <family val="2"/>
        <charset val="204"/>
      </rPr>
      <t>-12, коб., рыж., полукр., Тайлер, Россия</t>
    </r>
  </si>
  <si>
    <t>024792</t>
  </si>
  <si>
    <t>Фонд "Еврейская община Великого Новгорода - ЦРК и ДН"</t>
  </si>
  <si>
    <t>КСК Фонда "Еврейская Община Великого Новгорода -ЦРК и ДН" / Новгородская область</t>
  </si>
  <si>
    <r>
      <t xml:space="preserve">ИВАНОВА </t>
    </r>
    <r>
      <rPr>
        <sz val="9"/>
        <rFont val="Verdana"/>
        <family val="2"/>
        <charset val="204"/>
      </rPr>
      <t>Ксения, 2015</t>
    </r>
  </si>
  <si>
    <t>Категория "CVN А - mini" - индивидуальный зачет (женщины, мужчины)</t>
  </si>
  <si>
    <t>A mini</t>
  </si>
  <si>
    <t>Категория "CVN А - mахi" - индивидуальный зачет (женщины, мужчины)</t>
  </si>
  <si>
    <t>A mахi</t>
  </si>
  <si>
    <r>
      <t xml:space="preserve">ВИНОГРАДОВА </t>
    </r>
    <r>
      <rPr>
        <sz val="9"/>
        <rFont val="Verdana"/>
        <family val="2"/>
        <charset val="204"/>
      </rPr>
      <t>Анастасия</t>
    </r>
  </si>
  <si>
    <t>040587</t>
  </si>
  <si>
    <t>КМС</t>
  </si>
  <si>
    <t>CVN пара</t>
  </si>
  <si>
    <r>
      <rPr>
        <b/>
        <sz val="9"/>
        <rFont val="Verdana"/>
        <family val="2"/>
        <charset val="204"/>
      </rPr>
      <t>ГРАНД-</t>
    </r>
    <r>
      <rPr>
        <sz val="9"/>
        <rFont val="Verdana"/>
        <family val="2"/>
        <charset val="204"/>
      </rPr>
      <t>00, мер., рыж., спорт.пом., Гастралер, Россия</t>
    </r>
  </si>
  <si>
    <t>1Ю</t>
  </si>
  <si>
    <t>Быкова М.</t>
  </si>
  <si>
    <r>
      <t xml:space="preserve">ИГУМНОВА </t>
    </r>
    <r>
      <rPr>
        <sz val="9"/>
        <rFont val="Verdana"/>
        <family val="2"/>
        <charset val="204"/>
      </rPr>
      <t>Ярослава, 2009</t>
    </r>
  </si>
  <si>
    <t>000309</t>
  </si>
  <si>
    <r>
      <t xml:space="preserve">ФРОЛОВ </t>
    </r>
    <r>
      <rPr>
        <sz val="9"/>
        <rFont val="Verdana"/>
        <family val="2"/>
        <charset val="204"/>
      </rPr>
      <t>Игорь, 2009</t>
    </r>
  </si>
  <si>
    <t>000409</t>
  </si>
  <si>
    <t>Категория "СVN К",  Парный зачет</t>
  </si>
  <si>
    <t>CVNК пара</t>
  </si>
  <si>
    <t>КСК "Охта" /
Лениградская область</t>
  </si>
  <si>
    <t>Главный судья</t>
  </si>
  <si>
    <t>Главный секретарь</t>
  </si>
  <si>
    <t>Технические результаты</t>
  </si>
  <si>
    <t>Категория "CVNK"</t>
  </si>
  <si>
    <t>Индивидуальный зачет</t>
  </si>
  <si>
    <t>Судьи ОП:</t>
  </si>
  <si>
    <t>Место</t>
  </si>
  <si>
    <t>Стартовый №</t>
  </si>
  <si>
    <r>
      <t>ФАМИЛИЯ,</t>
    </r>
    <r>
      <rPr>
        <sz val="9"/>
        <rFont val="Verdana"/>
        <family val="2"/>
        <charset val="204"/>
      </rPr>
      <t xml:space="preserve"> Имя всадника</t>
    </r>
  </si>
  <si>
    <t>Тренер</t>
  </si>
  <si>
    <r>
      <t xml:space="preserve">КЛИЧКА ЛОШАДИ- г.р. </t>
    </r>
    <r>
      <rPr>
        <sz val="9"/>
        <rFont val="Verdana"/>
        <family val="2"/>
        <charset val="204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</si>
  <si>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</si>
  <si>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</si>
  <si>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</si>
  <si>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</si>
  <si>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</si>
  <si>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</si>
  <si>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</si>
  <si>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раунд</t>
  </si>
  <si>
    <t>Итого
баллов</t>
  </si>
  <si>
    <t>Вып. норм.</t>
  </si>
  <si>
    <t>Женский зачет</t>
  </si>
  <si>
    <t>ОП</t>
  </si>
  <si>
    <t>Мужской зачет</t>
  </si>
  <si>
    <t>Категория "CVN B"</t>
  </si>
  <si>
    <t>Смешанный зачет</t>
  </si>
  <si>
    <t>Новгородская область</t>
  </si>
  <si>
    <t>Категория "CVN A-Mini Class"</t>
  </si>
  <si>
    <t>25 декабря 2016г.</t>
  </si>
  <si>
    <t>ПП</t>
  </si>
  <si>
    <t>Категория "CVN A-Maxi Class"</t>
  </si>
  <si>
    <t>Судьи ПП:</t>
  </si>
  <si>
    <t>Категория "CVNK" Юная звезда</t>
  </si>
  <si>
    <t>Парный  зачет</t>
  </si>
  <si>
    <t>Судьи:</t>
  </si>
  <si>
    <t>Категория "CVN K"</t>
  </si>
  <si>
    <t>вольтижировка</t>
  </si>
  <si>
    <t>Состав судейское коллегии</t>
  </si>
  <si>
    <t>КСК "Вента-Арена" / Ленинградская область</t>
  </si>
  <si>
    <t>27-28 августа 2021 г.</t>
  </si>
  <si>
    <t>Должность</t>
  </si>
  <si>
    <t>ФИО</t>
  </si>
  <si>
    <t>Регион</t>
  </si>
  <si>
    <t>Оценка</t>
  </si>
  <si>
    <t>Савельева О.В.</t>
  </si>
  <si>
    <t>СС ВК</t>
  </si>
  <si>
    <t>Санкт-Петербург</t>
  </si>
  <si>
    <t xml:space="preserve">Член ГСК </t>
  </si>
  <si>
    <t>Михайлова Т.Г.</t>
  </si>
  <si>
    <t>Сухарева Е.Г.</t>
  </si>
  <si>
    <t>СС 1К</t>
  </si>
  <si>
    <t>Ленинградская область</t>
  </si>
  <si>
    <t>Королькова Т.Е.</t>
  </si>
  <si>
    <t>Логунова Н. Л.</t>
  </si>
  <si>
    <t>Липецкая область</t>
  </si>
  <si>
    <t>Главный
секретарь</t>
  </si>
  <si>
    <t>Румянцева Е.А.</t>
  </si>
  <si>
    <t>Ветеринарный врач</t>
  </si>
  <si>
    <t>Романова О.В.</t>
  </si>
  <si>
    <t>ВВ ФКСР</t>
  </si>
  <si>
    <t>Савельева О.В. - СС ВК - Санкт-Петебрург</t>
  </si>
  <si>
    <t>СПРАВКА о составе судейское коллегии</t>
  </si>
  <si>
    <t>Румянцева Е.  - СС ВК -  Ленинградская область</t>
  </si>
  <si>
    <t>СПРАВКА о количестве субъектов РФ</t>
  </si>
  <si>
    <t>ВСЕГО РЕГИОНОВ:</t>
  </si>
  <si>
    <t xml:space="preserve">1. </t>
  </si>
  <si>
    <t>"КУБОК КСК ВЕНТА ПО ВОЛЬТИЖИРОВКЕ"</t>
  </si>
  <si>
    <t>категории   "CVNK", "CVNB", "CVN А-mini", "CVN A-maxi",
"CVN K - юная звезда", CVN 1*-пары, CVN K-пары</t>
  </si>
  <si>
    <t>28 августа 2021 г.</t>
  </si>
  <si>
    <t>CVNK
Ж</t>
  </si>
  <si>
    <r>
      <t xml:space="preserve">ГЕЙДАРОВА </t>
    </r>
    <r>
      <rPr>
        <sz val="9"/>
        <rFont val="Verdana"/>
        <family val="2"/>
        <charset val="204"/>
      </rPr>
      <t>Валерия, 2012</t>
    </r>
  </si>
  <si>
    <t>013912</t>
  </si>
  <si>
    <t>011612</t>
  </si>
  <si>
    <t>018811</t>
  </si>
  <si>
    <t>CVNK
М</t>
  </si>
  <si>
    <r>
      <t xml:space="preserve">ФЕФЕЛОВ </t>
    </r>
    <r>
      <rPr>
        <sz val="9"/>
        <rFont val="Verdana"/>
        <family val="2"/>
        <charset val="204"/>
      </rPr>
      <t>Леонтий, 2015</t>
    </r>
  </si>
  <si>
    <t>001115</t>
  </si>
  <si>
    <t>Логунова Н., 
Логунова Л.</t>
  </si>
  <si>
    <t>КСК "Кони-Л" /
Липецкая область</t>
  </si>
  <si>
    <r>
      <t xml:space="preserve">БАСЮКЕВИЧ </t>
    </r>
    <r>
      <rPr>
        <sz val="9"/>
        <rFont val="Verdana"/>
        <family val="2"/>
        <charset val="204"/>
      </rPr>
      <t>Ольга. 2006</t>
    </r>
  </si>
  <si>
    <t>125606</t>
  </si>
  <si>
    <t>Аравина Д.</t>
  </si>
  <si>
    <t>КСК "Комарово" /
Санкт-Петербург</t>
  </si>
  <si>
    <r>
      <t xml:space="preserve">ГУДКОВА </t>
    </r>
    <r>
      <rPr>
        <sz val="9"/>
        <rFont val="Verdana"/>
        <family val="2"/>
        <charset val="204"/>
      </rPr>
      <t>Ксения, 2006</t>
    </r>
  </si>
  <si>
    <r>
      <t xml:space="preserve">САПОНОВА </t>
    </r>
    <r>
      <rPr>
        <sz val="9"/>
        <rFont val="Verdana"/>
        <family val="2"/>
        <charset val="204"/>
      </rPr>
      <t>Алиса, 2010</t>
    </r>
  </si>
  <si>
    <t>037610</t>
  </si>
  <si>
    <t>Запорожец Е.</t>
  </si>
  <si>
    <t>КСК "Ника" /
Санкт-Петербург</t>
  </si>
  <si>
    <r>
      <t xml:space="preserve">СЕРГЕЕНКО </t>
    </r>
    <r>
      <rPr>
        <sz val="9"/>
        <rFont val="Verdana"/>
        <family val="2"/>
        <charset val="204"/>
      </rPr>
      <t>Мария, 2005</t>
    </r>
  </si>
  <si>
    <t>058905</t>
  </si>
  <si>
    <r>
      <t xml:space="preserve">СОЛОВЬЕВА </t>
    </r>
    <r>
      <rPr>
        <sz val="9"/>
        <rFont val="Verdana"/>
        <family val="2"/>
        <charset val="204"/>
      </rPr>
      <t>Светлана</t>
    </r>
  </si>
  <si>
    <t>018680</t>
  </si>
  <si>
    <t>Категория "СVN 1*",  Парный зачет</t>
  </si>
  <si>
    <t>КСК "Охта» /
Лениградская область</t>
  </si>
  <si>
    <t>Савельева О.В. - СС ВК - Санкт-Петербург</t>
  </si>
  <si>
    <t>Румянцева Е. А. - ССВК - Ленинградская область</t>
  </si>
  <si>
    <t xml:space="preserve"> 28 августа 2021 г.</t>
  </si>
  <si>
    <t xml:space="preserve"> </t>
  </si>
  <si>
    <t xml:space="preserve">     В -Савельева О.В. - ВК - Санкт-Петербрг</t>
  </si>
  <si>
    <t xml:space="preserve">     С - Сухарева Е.Г. - 1К - Ленинградская область</t>
  </si>
  <si>
    <t xml:space="preserve">     Д -Королькова Т.Г. - 1К-Ленинградская область</t>
  </si>
  <si>
    <t xml:space="preserve">     А - Михайлова Т.Г. - ВК - Новгородская область</t>
  </si>
  <si>
    <t xml:space="preserve">     В - Логунова Н.Л. - ВК - Липецкая область</t>
  </si>
  <si>
    <t xml:space="preserve">     Д - Савельева О.В. - ВК - Санкт-Петербрг</t>
  </si>
  <si>
    <t>Категория "CVN 1*"</t>
  </si>
  <si>
    <t>КСК "Комарово" /
Ленинградская область</t>
  </si>
  <si>
    <t>2.</t>
  </si>
  <si>
    <t>Псковская область</t>
  </si>
  <si>
    <t>3.</t>
  </si>
  <si>
    <t>4.</t>
  </si>
  <si>
    <t xml:space="preserve">5. </t>
  </si>
  <si>
    <t>28 августа 2021 г</t>
  </si>
</sst>
</file>

<file path=xl/styles.xml><?xml version="1.0" encoding="utf-8"?>
<styleSheet xmlns="http://schemas.openxmlformats.org/spreadsheetml/2006/main">
  <numFmts count="6">
    <numFmt numFmtId="164" formatCode="#,##0_ ;[Red]\-#,##0\ "/>
    <numFmt numFmtId="165" formatCode="0.000"/>
    <numFmt numFmtId="166" formatCode="_-* #,##0.00&quot;р.&quot;_-;\-* #,##0.00&quot;р.&quot;_-;_-* &quot;-&quot;??&quot;р.&quot;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_(* #,##0.00_);_(* \(#,##0.00\);_(* &quot;-&quot;??_);_(@_)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b/>
      <i/>
      <sz val="24"/>
      <name val="Monotype Corsiva"/>
      <family val="4"/>
      <charset val="204"/>
    </font>
    <font>
      <i/>
      <sz val="12"/>
      <name val="Verdana"/>
      <family val="2"/>
      <charset val="204"/>
    </font>
    <font>
      <sz val="12"/>
      <name val="Arial"/>
      <family val="2"/>
      <charset val="204"/>
    </font>
    <font>
      <b/>
      <sz val="12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name val="Arial Cyr"/>
      <charset val="204"/>
    </font>
    <font>
      <sz val="12"/>
      <color theme="1"/>
      <name val="Verdana"/>
      <family val="2"/>
      <charset val="204"/>
    </font>
    <font>
      <sz val="10"/>
      <name val="Verdana"/>
      <family val="2"/>
      <charset val="204"/>
    </font>
    <font>
      <sz val="9"/>
      <name val="Arial"/>
      <family val="2"/>
      <charset val="204"/>
    </font>
    <font>
      <i/>
      <sz val="14"/>
      <name val="Verdana"/>
      <family val="2"/>
      <charset val="204"/>
    </font>
    <font>
      <sz val="12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indexed="8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33" fillId="0" borderId="0" applyFill="0" applyBorder="0" applyAlignment="0" applyProtection="0"/>
    <xf numFmtId="166" fontId="13" fillId="0" borderId="0" applyFont="0" applyFill="0" applyBorder="0" applyAlignment="0" applyProtection="0"/>
    <xf numFmtId="168" fontId="3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04">
    <xf numFmtId="0" fontId="0" fillId="0" borderId="0" xfId="0"/>
    <xf numFmtId="0" fontId="2" fillId="3" borderId="0" xfId="1" applyFont="1" applyFill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8" fillId="0" borderId="0" xfId="0" applyFont="1"/>
    <xf numFmtId="0" fontId="8" fillId="2" borderId="0" xfId="0" applyFont="1" applyFill="1"/>
    <xf numFmtId="0" fontId="9" fillId="2" borderId="0" xfId="1" applyFont="1" applyFill="1" applyAlignment="1" applyProtection="1">
      <alignment wrapText="1"/>
      <protection locked="0"/>
    </xf>
    <xf numFmtId="0" fontId="9" fillId="2" borderId="0" xfId="1" applyFont="1" applyFill="1" applyAlignment="1" applyProtection="1">
      <alignment shrinkToFit="1"/>
      <protection locked="0"/>
    </xf>
    <xf numFmtId="0" fontId="9" fillId="2" borderId="0" xfId="1" applyFont="1" applyFill="1" applyProtection="1">
      <protection locked="0"/>
    </xf>
    <xf numFmtId="0" fontId="10" fillId="0" borderId="0" xfId="1" applyFont="1" applyProtection="1">
      <protection locked="0"/>
    </xf>
    <xf numFmtId="0" fontId="9" fillId="2" borderId="1" xfId="1" applyFont="1" applyFill="1" applyBorder="1" applyAlignment="1" applyProtection="1">
      <alignment horizontal="center" vertical="center" textRotation="90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vertical="center"/>
      <protection locked="0"/>
    </xf>
    <xf numFmtId="0" fontId="3" fillId="2" borderId="3" xfId="1" applyFont="1" applyFill="1" applyBorder="1" applyAlignment="1" applyProtection="1">
      <alignment vertical="center" wrapText="1"/>
      <protection locked="0"/>
    </xf>
    <xf numFmtId="0" fontId="2" fillId="0" borderId="0" xfId="2" applyFont="1" applyFill="1" applyAlignment="1" applyProtection="1">
      <alignment vertical="center"/>
      <protection locked="0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0" xfId="2" applyFont="1" applyFill="1" applyAlignment="1" applyProtection="1">
      <alignment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14" fillId="2" borderId="0" xfId="0" applyFont="1" applyFill="1"/>
    <xf numFmtId="0" fontId="15" fillId="2" borderId="0" xfId="2" applyFont="1" applyFill="1" applyAlignment="1" applyProtection="1">
      <alignment horizontal="right" vertical="center"/>
      <protection locked="0"/>
    </xf>
    <xf numFmtId="0" fontId="16" fillId="2" borderId="0" xfId="1" applyFont="1" applyFill="1" applyAlignment="1" applyProtection="1">
      <alignment horizontal="center" vertical="center"/>
      <protection locked="0"/>
    </xf>
    <xf numFmtId="0" fontId="2" fillId="2" borderId="0" xfId="1" applyFill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2" fillId="0" borderId="0" xfId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0" xfId="1" applyFont="1" applyFill="1" applyAlignment="1" applyProtection="1">
      <alignment vertical="center" wrapText="1"/>
      <protection locked="0"/>
    </xf>
    <xf numFmtId="0" fontId="1" fillId="0" borderId="0" xfId="5" applyFill="1"/>
    <xf numFmtId="0" fontId="17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 applyFont="1"/>
    <xf numFmtId="0" fontId="18" fillId="0" borderId="0" xfId="1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15" fillId="0" borderId="0" xfId="6" applyFont="1" applyFill="1" applyAlignment="1" applyProtection="1">
      <alignment vertical="center" wrapText="1"/>
      <protection locked="0"/>
    </xf>
    <xf numFmtId="0" fontId="15" fillId="0" borderId="0" xfId="6" applyFont="1" applyFill="1" applyAlignment="1" applyProtection="1">
      <alignment vertical="center"/>
      <protection locked="0"/>
    </xf>
    <xf numFmtId="0" fontId="19" fillId="0" borderId="0" xfId="6" applyFont="1" applyAlignment="1" applyProtection="1">
      <alignment vertical="center"/>
      <protection locked="0"/>
    </xf>
    <xf numFmtId="0" fontId="15" fillId="0" borderId="0" xfId="6" applyFont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8" fillId="0" borderId="0" xfId="0" applyFont="1" applyFill="1"/>
    <xf numFmtId="0" fontId="9" fillId="0" borderId="0" xfId="1" applyFont="1" applyProtection="1">
      <protection locked="0"/>
    </xf>
    <xf numFmtId="0" fontId="9" fillId="0" borderId="0" xfId="1" applyFont="1" applyAlignment="1" applyProtection="1">
      <alignment wrapText="1"/>
      <protection locked="0"/>
    </xf>
    <xf numFmtId="0" fontId="9" fillId="0" borderId="0" xfId="1" applyFont="1" applyAlignment="1" applyProtection="1">
      <alignment shrinkToFit="1"/>
      <protection locked="0"/>
    </xf>
    <xf numFmtId="0" fontId="9" fillId="0" borderId="0" xfId="1" applyFont="1" applyFill="1" applyBorder="1" applyAlignment="1" applyProtection="1">
      <alignment horizontal="right" vertical="center"/>
      <protection locked="0"/>
    </xf>
    <xf numFmtId="0" fontId="9" fillId="5" borderId="1" xfId="1" applyFont="1" applyFill="1" applyBorder="1" applyAlignment="1" applyProtection="1">
      <alignment horizontal="center" vertical="center" textRotation="90" wrapText="1"/>
      <protection locked="0"/>
    </xf>
    <xf numFmtId="0" fontId="20" fillId="5" borderId="1" xfId="1" applyFont="1" applyFill="1" applyBorder="1" applyAlignment="1" applyProtection="1">
      <alignment horizontal="center" vertical="center" textRotation="90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3" applyFont="1" applyFill="1" applyBorder="1" applyAlignment="1" applyProtection="1">
      <alignment horizontal="center" vertical="center" wrapText="1"/>
      <protection locked="0"/>
    </xf>
    <xf numFmtId="21" fontId="21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165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3" applyNumberFormat="1" applyFont="1" applyFill="1" applyBorder="1" applyAlignment="1" applyProtection="1">
      <alignment horizontal="center" vertical="center"/>
      <protection locked="0"/>
    </xf>
    <xf numFmtId="165" fontId="21" fillId="0" borderId="1" xfId="3" applyNumberFormat="1" applyFont="1" applyFill="1" applyBorder="1" applyAlignment="1" applyProtection="1">
      <alignment horizontal="center" vertical="center"/>
      <protection locked="0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1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165" fontId="15" fillId="0" borderId="1" xfId="3" applyNumberFormat="1" applyFont="1" applyBorder="1" applyAlignment="1" applyProtection="1">
      <alignment horizontal="center" vertical="center" wrapText="1"/>
      <protection locked="0"/>
    </xf>
    <xf numFmtId="165" fontId="15" fillId="0" borderId="1" xfId="3" applyNumberFormat="1" applyFont="1" applyBorder="1" applyAlignment="1" applyProtection="1">
      <alignment horizontal="center" vertical="center"/>
      <protection locked="0"/>
    </xf>
    <xf numFmtId="165" fontId="21" fillId="0" borderId="1" xfId="3" applyNumberFormat="1" applyFont="1" applyBorder="1" applyAlignment="1" applyProtection="1">
      <alignment horizontal="center" vertical="center"/>
      <protection locked="0"/>
    </xf>
    <xf numFmtId="0" fontId="19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8" fillId="0" borderId="0" xfId="1" applyFont="1" applyAlignment="1" applyProtection="1">
      <protection locked="0"/>
    </xf>
    <xf numFmtId="0" fontId="22" fillId="0" borderId="0" xfId="0" applyFont="1" applyFill="1"/>
    <xf numFmtId="0" fontId="3" fillId="0" borderId="0" xfId="1" applyFont="1" applyAlignment="1" applyProtection="1">
      <alignment vertical="center" wrapText="1"/>
      <protection locked="0"/>
    </xf>
    <xf numFmtId="0" fontId="1" fillId="0" borderId="0" xfId="5"/>
    <xf numFmtId="0" fontId="17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5" fillId="0" borderId="0" xfId="6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/>
    <xf numFmtId="0" fontId="1" fillId="0" borderId="0" xfId="4" applyFill="1"/>
    <xf numFmtId="0" fontId="18" fillId="0" borderId="0" xfId="1" applyFont="1" applyFill="1" applyAlignment="1" applyProtection="1">
      <alignment horizontal="left" vertical="center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1" fillId="0" borderId="0" xfId="4"/>
    <xf numFmtId="0" fontId="9" fillId="5" borderId="9" xfId="3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8" fillId="0" borderId="0" xfId="0" applyFont="1"/>
    <xf numFmtId="0" fontId="29" fillId="0" borderId="1" xfId="0" applyFont="1" applyBorder="1"/>
    <xf numFmtId="0" fontId="30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25" fillId="0" borderId="1" xfId="0" applyFont="1" applyBorder="1"/>
    <xf numFmtId="0" fontId="25" fillId="0" borderId="1" xfId="0" applyFont="1" applyFill="1" applyBorder="1"/>
    <xf numFmtId="0" fontId="25" fillId="0" borderId="0" xfId="0" applyFont="1" applyFill="1"/>
    <xf numFmtId="0" fontId="15" fillId="0" borderId="0" xfId="1" applyFont="1" applyAlignment="1" applyProtection="1">
      <protection locked="0"/>
    </xf>
    <xf numFmtId="0" fontId="30" fillId="0" borderId="0" xfId="0" applyFont="1" applyBorder="1"/>
    <xf numFmtId="0" fontId="25" fillId="0" borderId="0" xfId="0" applyFont="1" applyBorder="1"/>
    <xf numFmtId="0" fontId="25" fillId="0" borderId="0" xfId="0" applyFont="1" applyFill="1" applyBorder="1"/>
    <xf numFmtId="0" fontId="18" fillId="0" borderId="0" xfId="1" applyFont="1" applyBorder="1" applyAlignment="1" applyProtection="1">
      <alignment horizontal="left" wrapText="1"/>
      <protection locked="0"/>
    </xf>
    <xf numFmtId="0" fontId="29" fillId="0" borderId="0" xfId="0" applyFont="1" applyBorder="1"/>
    <xf numFmtId="0" fontId="3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28" fillId="0" borderId="0" xfId="0" applyFont="1" applyBorder="1"/>
    <xf numFmtId="0" fontId="28" fillId="0" borderId="0" xfId="0" applyFont="1" applyFill="1" applyBorder="1"/>
    <xf numFmtId="0" fontId="25" fillId="0" borderId="0" xfId="0" applyFont="1" applyFill="1" applyBorder="1" applyAlignment="1">
      <alignment wrapText="1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164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78" applyFont="1" applyFill="1" applyBorder="1" applyAlignment="1" applyProtection="1">
      <alignment vertical="center" wrapText="1"/>
      <protection locked="0"/>
    </xf>
    <xf numFmtId="49" fontId="11" fillId="6" borderId="1" xfId="78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78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1" applyNumberFormat="1" applyFont="1" applyFill="1" applyBorder="1" applyAlignment="1" applyProtection="1">
      <alignment horizontal="center" vertical="center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/>
    <xf numFmtId="0" fontId="11" fillId="0" borderId="1" xfId="2" applyFont="1" applyFill="1" applyBorder="1" applyAlignment="1" applyProtection="1">
      <alignment vertical="center" wrapText="1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vertical="center" wrapText="1"/>
      <protection locked="0"/>
    </xf>
    <xf numFmtId="49" fontId="11" fillId="0" borderId="7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3" quotePrefix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7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7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8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165" fontId="11" fillId="0" borderId="1" xfId="3" applyNumberFormat="1" applyFont="1" applyFill="1" applyBorder="1" applyAlignment="1" applyProtection="1">
      <alignment horizontal="center" vertical="center"/>
      <protection locked="0"/>
    </xf>
    <xf numFmtId="165" fontId="23" fillId="0" borderId="1" xfId="3" applyNumberFormat="1" applyFont="1" applyFill="1" applyBorder="1" applyAlignment="1" applyProtection="1">
      <alignment horizontal="center" vertical="center"/>
      <protection locked="0"/>
    </xf>
    <xf numFmtId="165" fontId="11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165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" applyFill="1" applyBorder="1" applyAlignment="1">
      <alignment horizontal="center"/>
    </xf>
    <xf numFmtId="0" fontId="1" fillId="0" borderId="12" xfId="4" applyFill="1" applyBorder="1" applyAlignment="1">
      <alignment horizontal="center"/>
    </xf>
    <xf numFmtId="165" fontId="11" fillId="0" borderId="1" xfId="3" applyNumberFormat="1" applyFont="1" applyBorder="1" applyAlignment="1" applyProtection="1">
      <alignment horizontal="center" vertical="center"/>
      <protection locked="0"/>
    </xf>
    <xf numFmtId="165" fontId="23" fillId="0" borderId="1" xfId="3" applyNumberFormat="1" applyFont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165" fontId="11" fillId="0" borderId="1" xfId="3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" fillId="0" borderId="11" xfId="4" applyBorder="1" applyAlignment="1">
      <alignment horizontal="center"/>
    </xf>
    <xf numFmtId="0" fontId="1" fillId="0" borderId="10" xfId="4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8" fillId="0" borderId="0" xfId="1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left" wrapText="1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164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/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/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/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/>
    <xf numFmtId="0" fontId="19" fillId="0" borderId="0" xfId="1" applyFont="1" applyAlignment="1" applyProtection="1">
      <alignment horizontal="left" vertical="center"/>
      <protection locked="0"/>
    </xf>
    <xf numFmtId="165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164" fontId="9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" quotePrefix="1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vertical="center" wrapText="1"/>
      <protection locked="0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Font="1" applyFill="1" applyBorder="1" applyAlignment="1">
      <alignment horizontal="left" vertical="center" wrapText="1"/>
    </xf>
    <xf numFmtId="49" fontId="11" fillId="2" borderId="1" xfId="3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0" fillId="0" borderId="0" xfId="0" applyFill="1"/>
    <xf numFmtId="0" fontId="11" fillId="0" borderId="1" xfId="1" applyFont="1" applyFill="1" applyBorder="1" applyAlignment="1" applyProtection="1">
      <alignment horizontal="center" vertical="center"/>
      <protection locked="0"/>
    </xf>
    <xf numFmtId="164" fontId="9" fillId="0" borderId="0" xfId="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/>
    <xf numFmtId="0" fontId="3" fillId="0" borderId="1" xfId="1" applyFont="1" applyFill="1" applyBorder="1" applyAlignment="1" applyProtection="1">
      <alignment horizontal="center" vertical="center"/>
      <protection locked="0"/>
    </xf>
    <xf numFmtId="165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164" fontId="11" fillId="0" borderId="0" xfId="1" applyNumberFormat="1" applyFont="1" applyFill="1" applyBorder="1" applyAlignment="1" applyProtection="1">
      <alignment horizontal="center" vertical="center"/>
      <protection locked="0"/>
    </xf>
    <xf numFmtId="164" fontId="11" fillId="0" borderId="8" xfId="1" applyNumberFormat="1" applyFont="1" applyFill="1" applyBorder="1" applyAlignment="1" applyProtection="1">
      <alignment horizontal="center" vertical="center"/>
      <protection locked="0"/>
    </xf>
    <xf numFmtId="164" fontId="11" fillId="0" borderId="7" xfId="1" applyNumberFormat="1" applyFont="1" applyFill="1" applyBorder="1" applyAlignment="1" applyProtection="1">
      <alignment horizontal="center" vertical="center"/>
      <protection locked="0"/>
    </xf>
    <xf numFmtId="49" fontId="11" fillId="0" borderId="7" xfId="3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2" applyFont="1" applyFill="1" applyBorder="1" applyAlignment="1" applyProtection="1">
      <alignment horizontal="center" vertical="center" wrapText="1"/>
      <protection locked="0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164" fontId="11" fillId="2" borderId="13" xfId="3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3" applyNumberFormat="1" applyFont="1" applyFill="1" applyBorder="1" applyAlignment="1" applyProtection="1">
      <alignment horizontal="left" vertical="center" wrapText="1"/>
      <protection locked="0"/>
    </xf>
    <xf numFmtId="164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right" vertical="center"/>
      <protection locked="0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</cellXfs>
  <cellStyles count="81">
    <cellStyle name="Денежный 10" xfId="7"/>
    <cellStyle name="Денежный 10 2" xfId="8"/>
    <cellStyle name="Денежный 10 2 2" xfId="9"/>
    <cellStyle name="Денежный 10 2 3" xfId="10"/>
    <cellStyle name="Денежный 10 2 3 3" xfId="11"/>
    <cellStyle name="Денежный 10 2 3 3 2" xfId="12"/>
    <cellStyle name="Денежный 10 2 4" xfId="13"/>
    <cellStyle name="Денежный 10 3" xfId="14"/>
    <cellStyle name="Денежный 11 2" xfId="15"/>
    <cellStyle name="Денежный 11 2 2" xfId="16"/>
    <cellStyle name="Денежный 12" xfId="17"/>
    <cellStyle name="Денежный 12 12" xfId="18"/>
    <cellStyle name="Денежный 12 12 5" xfId="19"/>
    <cellStyle name="Денежный 12 2" xfId="20"/>
    <cellStyle name="Денежный 12 5" xfId="21"/>
    <cellStyle name="Денежный 17" xfId="22"/>
    <cellStyle name="Денежный 2" xfId="23"/>
    <cellStyle name="Денежный 2 10" xfId="24"/>
    <cellStyle name="Денежный 2 10 2" xfId="25"/>
    <cellStyle name="Денежный 2 11" xfId="26"/>
    <cellStyle name="Денежный 2 12" xfId="27"/>
    <cellStyle name="Денежный 2 13" xfId="28"/>
    <cellStyle name="Денежный 2 13 2" xfId="29"/>
    <cellStyle name="Денежный 2 17" xfId="30"/>
    <cellStyle name="Денежный 2 2" xfId="31"/>
    <cellStyle name="Денежный 2 24" xfId="32"/>
    <cellStyle name="Денежный 2 3" xfId="33"/>
    <cellStyle name="Денежный 2 3 9" xfId="34"/>
    <cellStyle name="Денежный 2 4" xfId="35"/>
    <cellStyle name="Денежный 2 5" xfId="36"/>
    <cellStyle name="Денежный 2 6" xfId="37"/>
    <cellStyle name="Денежный 2 7" xfId="38"/>
    <cellStyle name="Денежный 2 8" xfId="39"/>
    <cellStyle name="Денежный 2 9" xfId="40"/>
    <cellStyle name="Денежный 24" xfId="41"/>
    <cellStyle name="Денежный 24 2" xfId="42"/>
    <cellStyle name="Денежный 3" xfId="43"/>
    <cellStyle name="Денежный 4" xfId="44"/>
    <cellStyle name="Денежный 6" xfId="45"/>
    <cellStyle name="Обычный" xfId="0" builtinId="0"/>
    <cellStyle name="Обычный 10 2" xfId="46"/>
    <cellStyle name="Обычный 11 12" xfId="47"/>
    <cellStyle name="Обычный 11 2" xfId="48"/>
    <cellStyle name="Обычный 11 5" xfId="49"/>
    <cellStyle name="Обычный 14 2" xfId="50"/>
    <cellStyle name="Обычный 15 2" xfId="51"/>
    <cellStyle name="Обычный 2" xfId="3"/>
    <cellStyle name="Обычный 2 10" xfId="52"/>
    <cellStyle name="Обычный 2 11" xfId="53"/>
    <cellStyle name="Обычный 2 12" xfId="54"/>
    <cellStyle name="Обычный 2 13" xfId="55"/>
    <cellStyle name="Обычный 2 2" xfId="56"/>
    <cellStyle name="Обычный 2 2 10 2" xfId="57"/>
    <cellStyle name="Обычный 2 2 2" xfId="58"/>
    <cellStyle name="Обычный 2 3" xfId="59"/>
    <cellStyle name="Обычный 2 3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4"/>
    <cellStyle name="Обычный 3 13" xfId="67"/>
    <cellStyle name="Обычный 3 13 2" xfId="68"/>
    <cellStyle name="Обычный 3 2" xfId="5"/>
    <cellStyle name="Обычный 4" xfId="69"/>
    <cellStyle name="Обычный 4 12" xfId="70"/>
    <cellStyle name="Обычный 4 5" xfId="71"/>
    <cellStyle name="Обычный 5" xfId="72"/>
    <cellStyle name="Обычный 5 2" xfId="73"/>
    <cellStyle name="Обычный 5 3" xfId="74"/>
    <cellStyle name="Обычный 5 4" xfId="75"/>
    <cellStyle name="Обычный 6" xfId="76"/>
    <cellStyle name="Обычный 6 12" xfId="77"/>
    <cellStyle name="Обычный_конкур К" xfId="2"/>
    <cellStyle name="Обычный_Лист Microsoft Excel 10" xfId="78"/>
    <cellStyle name="Обычный_Лист Microsoft Excel 2" xfId="1"/>
    <cellStyle name="Обычный_Лист Microsoft Excel_Вольтижировка_чемпионат_новополье" xfId="6"/>
    <cellStyle name="Финансовый 2" xfId="79"/>
    <cellStyle name="Финансовый 3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293076</xdr:colOff>
      <xdr:row>0</xdr:row>
      <xdr:rowOff>170961</xdr:rowOff>
    </xdr:from>
    <xdr:to>
      <xdr:col>12</xdr:col>
      <xdr:colOff>1864701</xdr:colOff>
      <xdr:row>2</xdr:row>
      <xdr:rowOff>609111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5288" y="170961"/>
          <a:ext cx="1571625" cy="1121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495300</xdr:colOff>
      <xdr:row>0</xdr:row>
      <xdr:rowOff>152400</xdr:rowOff>
    </xdr:from>
    <xdr:to>
      <xdr:col>19</xdr:col>
      <xdr:colOff>495646</xdr:colOff>
      <xdr:row>5</xdr:row>
      <xdr:rowOff>177800</xdr:rowOff>
    </xdr:to>
    <xdr:pic>
      <xdr:nvPicPr>
        <xdr:cNvPr id="3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41300" y="152400"/>
          <a:ext cx="1727546" cy="134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292100</xdr:colOff>
      <xdr:row>0</xdr:row>
      <xdr:rowOff>165100</xdr:rowOff>
    </xdr:from>
    <xdr:to>
      <xdr:col>19</xdr:col>
      <xdr:colOff>563264</xdr:colOff>
      <xdr:row>3</xdr:row>
      <xdr:rowOff>177800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89000" y="165100"/>
          <a:ext cx="1388764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596900</xdr:colOff>
      <xdr:row>0</xdr:row>
      <xdr:rowOff>190500</xdr:rowOff>
    </xdr:from>
    <xdr:to>
      <xdr:col>19</xdr:col>
      <xdr:colOff>360758</xdr:colOff>
      <xdr:row>4</xdr:row>
      <xdr:rowOff>101600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190500"/>
          <a:ext cx="1491058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355600</xdr:colOff>
      <xdr:row>0</xdr:row>
      <xdr:rowOff>101600</xdr:rowOff>
    </xdr:from>
    <xdr:to>
      <xdr:col>19</xdr:col>
      <xdr:colOff>241300</xdr:colOff>
      <xdr:row>4</xdr:row>
      <xdr:rowOff>173893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38100" y="101600"/>
          <a:ext cx="1612900" cy="1431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558800</xdr:colOff>
      <xdr:row>0</xdr:row>
      <xdr:rowOff>88900</xdr:rowOff>
    </xdr:from>
    <xdr:to>
      <xdr:col>19</xdr:col>
      <xdr:colOff>508000</xdr:colOff>
      <xdr:row>5</xdr:row>
      <xdr:rowOff>41729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4800" y="88900"/>
          <a:ext cx="1676400" cy="1464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63500</xdr:colOff>
      <xdr:row>0</xdr:row>
      <xdr:rowOff>38100</xdr:rowOff>
    </xdr:from>
    <xdr:to>
      <xdr:col>19</xdr:col>
      <xdr:colOff>381000</xdr:colOff>
      <xdr:row>3</xdr:row>
      <xdr:rowOff>78852</xdr:rowOff>
    </xdr:to>
    <xdr:pic>
      <xdr:nvPicPr>
        <xdr:cNvPr id="2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23900" y="38100"/>
          <a:ext cx="1358900" cy="1171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508000</xdr:colOff>
      <xdr:row>0</xdr:row>
      <xdr:rowOff>25400</xdr:rowOff>
    </xdr:from>
    <xdr:to>
      <xdr:col>19</xdr:col>
      <xdr:colOff>146938</xdr:colOff>
      <xdr:row>3</xdr:row>
      <xdr:rowOff>76200</xdr:rowOff>
    </xdr:to>
    <xdr:pic>
      <xdr:nvPicPr>
        <xdr:cNvPr id="5" name="Рисунок 3" descr="D:\Мои документы\Documents\конеспорт\вольтижировка СПб\2020\вольт 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9400" y="25400"/>
          <a:ext cx="1289938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82"/>
  <sheetViews>
    <sheetView view="pageBreakPreview" zoomScale="78" zoomScaleNormal="78" zoomScaleSheetLayoutView="78" workbookViewId="0">
      <selection activeCell="P8" sqref="P8"/>
    </sheetView>
  </sheetViews>
  <sheetFormatPr defaultRowHeight="12.75"/>
  <cols>
    <col min="1" max="1" width="4.42578125" style="30" customWidth="1"/>
    <col min="2" max="3" width="5.42578125" style="30" hidden="1" customWidth="1"/>
    <col min="4" max="4" width="9.5703125" style="30" hidden="1" customWidth="1"/>
    <col min="5" max="5" width="21" style="3" customWidth="1"/>
    <col min="6" max="6" width="8.85546875" style="3" customWidth="1"/>
    <col min="7" max="7" width="7.140625" style="3" bestFit="1" customWidth="1"/>
    <col min="8" max="9" width="17" style="3" customWidth="1"/>
    <col min="10" max="10" width="31.85546875" style="3" customWidth="1"/>
    <col min="11" max="11" width="9.42578125" style="3" customWidth="1"/>
    <col min="12" max="12" width="16.85546875" style="31" customWidth="1"/>
    <col min="13" max="13" width="35.5703125" style="32" customWidth="1"/>
    <col min="14" max="14" width="3.7109375" style="3" customWidth="1"/>
    <col min="15" max="16" width="9.140625" style="3"/>
    <col min="17" max="19" width="16.140625" style="3" customWidth="1"/>
    <col min="20" max="16384" width="9.140625" style="3"/>
  </cols>
  <sheetData>
    <row r="1" spans="1:23" ht="34.5" customHeight="1">
      <c r="A1" s="220" t="s">
        <v>146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1"/>
      <c r="O2" s="2"/>
      <c r="P2" s="2"/>
      <c r="Q2" s="2"/>
      <c r="R2" s="2"/>
      <c r="S2" s="2"/>
      <c r="T2" s="2"/>
      <c r="U2" s="2"/>
      <c r="V2" s="2"/>
      <c r="W2" s="2"/>
    </row>
    <row r="3" spans="1:23" ht="51" customHeight="1">
      <c r="A3" s="220" t="s">
        <v>147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"/>
      <c r="O3" s="2"/>
      <c r="P3" s="2"/>
      <c r="Q3" s="2"/>
      <c r="R3" s="2"/>
      <c r="S3" s="2"/>
      <c r="T3" s="2"/>
      <c r="U3" s="2"/>
      <c r="V3" s="2"/>
      <c r="W3" s="2"/>
    </row>
    <row r="4" spans="1:23" s="4" customFormat="1" ht="15.95" customHeight="1">
      <c r="A4" s="221" t="s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1"/>
    </row>
    <row r="5" spans="1:23" ht="19.5" customHeight="1">
      <c r="A5" s="222" t="s">
        <v>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1"/>
    </row>
    <row r="6" spans="1:23" s="10" customFormat="1" ht="15" customHeight="1">
      <c r="A6" s="5" t="s">
        <v>118</v>
      </c>
      <c r="B6" s="6"/>
      <c r="C6" s="6"/>
      <c r="D6" s="6"/>
      <c r="E6" s="7"/>
      <c r="F6" s="7"/>
      <c r="G6" s="7"/>
      <c r="H6" s="7"/>
      <c r="I6" s="7"/>
      <c r="J6" s="8"/>
      <c r="K6" s="8"/>
      <c r="L6" s="9"/>
      <c r="M6" s="302" t="s">
        <v>191</v>
      </c>
      <c r="N6" s="1"/>
    </row>
    <row r="7" spans="1:23" ht="58.5" customHeight="1">
      <c r="A7" s="11" t="s">
        <v>4</v>
      </c>
      <c r="B7" s="11" t="s">
        <v>5</v>
      </c>
      <c r="C7" s="11"/>
      <c r="D7" s="11" t="s">
        <v>6</v>
      </c>
      <c r="E7" s="12" t="s">
        <v>7</v>
      </c>
      <c r="F7" s="12" t="s">
        <v>8</v>
      </c>
      <c r="G7" s="11" t="s">
        <v>9</v>
      </c>
      <c r="H7" s="12" t="s">
        <v>10</v>
      </c>
      <c r="I7" s="12" t="s">
        <v>11</v>
      </c>
      <c r="J7" s="12" t="s">
        <v>12</v>
      </c>
      <c r="K7" s="12" t="s">
        <v>8</v>
      </c>
      <c r="L7" s="12" t="s">
        <v>13</v>
      </c>
      <c r="M7" s="12" t="s">
        <v>14</v>
      </c>
      <c r="N7" s="1"/>
      <c r="P7"/>
    </row>
    <row r="8" spans="1:23" s="15" customFormat="1" ht="36.75" customHeight="1">
      <c r="A8" s="13">
        <v>19</v>
      </c>
      <c r="B8" s="14"/>
      <c r="C8" s="14"/>
      <c r="D8" s="14"/>
      <c r="E8" s="217" t="s">
        <v>15</v>
      </c>
      <c r="F8" s="217"/>
      <c r="G8" s="217"/>
      <c r="H8" s="217"/>
      <c r="I8" s="217"/>
      <c r="J8" s="217"/>
      <c r="K8" s="217"/>
      <c r="L8" s="217"/>
      <c r="M8" s="218"/>
      <c r="N8" s="1"/>
    </row>
    <row r="9" spans="1:23" s="15" customFormat="1" ht="45.75" customHeight="1">
      <c r="A9" s="16">
        <v>1</v>
      </c>
      <c r="B9" s="17"/>
      <c r="C9" s="17"/>
      <c r="D9" s="128" t="s">
        <v>149</v>
      </c>
      <c r="E9" s="122" t="s">
        <v>150</v>
      </c>
      <c r="F9" s="127" t="s">
        <v>151</v>
      </c>
      <c r="G9" s="130" t="s">
        <v>17</v>
      </c>
      <c r="H9" s="121" t="s">
        <v>28</v>
      </c>
      <c r="I9" s="121" t="s">
        <v>28</v>
      </c>
      <c r="J9" s="124" t="s">
        <v>29</v>
      </c>
      <c r="K9" s="126" t="s">
        <v>30</v>
      </c>
      <c r="L9" s="121" t="s">
        <v>31</v>
      </c>
      <c r="M9" s="121" t="s">
        <v>32</v>
      </c>
      <c r="N9" s="1"/>
    </row>
    <row r="10" spans="1:23" s="15" customFormat="1" ht="45.75" customHeight="1">
      <c r="A10" s="16">
        <v>2</v>
      </c>
      <c r="B10" s="17"/>
      <c r="C10" s="17"/>
      <c r="D10" s="128" t="s">
        <v>149</v>
      </c>
      <c r="E10" s="122" t="s">
        <v>16</v>
      </c>
      <c r="F10" s="127"/>
      <c r="G10" s="130" t="s">
        <v>17</v>
      </c>
      <c r="H10" s="121" t="s">
        <v>22</v>
      </c>
      <c r="I10" s="125" t="s">
        <v>18</v>
      </c>
      <c r="J10" s="129" t="s">
        <v>23</v>
      </c>
      <c r="K10" s="123" t="s">
        <v>24</v>
      </c>
      <c r="L10" s="120" t="s">
        <v>19</v>
      </c>
      <c r="M10" s="125" t="s">
        <v>20</v>
      </c>
      <c r="N10" s="1"/>
    </row>
    <row r="11" spans="1:23" s="15" customFormat="1" ht="45.75" customHeight="1">
      <c r="A11" s="16">
        <v>3</v>
      </c>
      <c r="B11" s="17"/>
      <c r="C11" s="17"/>
      <c r="D11" s="128" t="s">
        <v>149</v>
      </c>
      <c r="E11" s="122" t="s">
        <v>21</v>
      </c>
      <c r="F11" s="127"/>
      <c r="G11" s="130" t="s">
        <v>17</v>
      </c>
      <c r="H11" s="121" t="s">
        <v>22</v>
      </c>
      <c r="I11" s="121" t="s">
        <v>22</v>
      </c>
      <c r="J11" s="129" t="s">
        <v>23</v>
      </c>
      <c r="K11" s="123" t="s">
        <v>24</v>
      </c>
      <c r="L11" s="120" t="s">
        <v>19</v>
      </c>
      <c r="M11" s="125" t="s">
        <v>25</v>
      </c>
      <c r="N11" s="1"/>
    </row>
    <row r="12" spans="1:23" s="15" customFormat="1" ht="45.75" customHeight="1">
      <c r="A12" s="198">
        <v>4</v>
      </c>
      <c r="B12" s="17"/>
      <c r="C12" s="17"/>
      <c r="D12" s="128" t="s">
        <v>149</v>
      </c>
      <c r="E12" s="122" t="s">
        <v>26</v>
      </c>
      <c r="F12" s="127" t="s">
        <v>152</v>
      </c>
      <c r="G12" s="130" t="s">
        <v>17</v>
      </c>
      <c r="H12" s="121" t="s">
        <v>22</v>
      </c>
      <c r="I12" s="125" t="s">
        <v>18</v>
      </c>
      <c r="J12" s="129" t="s">
        <v>23</v>
      </c>
      <c r="K12" s="123" t="s">
        <v>24</v>
      </c>
      <c r="L12" s="120" t="s">
        <v>19</v>
      </c>
      <c r="M12" s="125" t="s">
        <v>20</v>
      </c>
      <c r="N12" s="1"/>
    </row>
    <row r="13" spans="1:23" s="15" customFormat="1" ht="45.75" customHeight="1">
      <c r="A13" s="198">
        <v>5</v>
      </c>
      <c r="B13" s="17"/>
      <c r="C13" s="17"/>
      <c r="D13" s="128" t="s">
        <v>149</v>
      </c>
      <c r="E13" s="122" t="s">
        <v>27</v>
      </c>
      <c r="F13" s="127"/>
      <c r="G13" s="130" t="s">
        <v>17</v>
      </c>
      <c r="H13" s="121" t="s">
        <v>28</v>
      </c>
      <c r="I13" s="121" t="s">
        <v>28</v>
      </c>
      <c r="J13" s="124" t="s">
        <v>29</v>
      </c>
      <c r="K13" s="126" t="s">
        <v>30</v>
      </c>
      <c r="L13" s="121" t="s">
        <v>31</v>
      </c>
      <c r="M13" s="121" t="s">
        <v>32</v>
      </c>
      <c r="N13" s="1"/>
    </row>
    <row r="14" spans="1:23" s="15" customFormat="1" ht="45.75" customHeight="1">
      <c r="A14" s="198">
        <v>6</v>
      </c>
      <c r="B14" s="17"/>
      <c r="C14" s="17"/>
      <c r="D14" s="128" t="s">
        <v>149</v>
      </c>
      <c r="E14" s="122" t="s">
        <v>33</v>
      </c>
      <c r="F14" s="127"/>
      <c r="G14" s="130" t="s">
        <v>17</v>
      </c>
      <c r="H14" s="121" t="s">
        <v>22</v>
      </c>
      <c r="I14" s="121" t="s">
        <v>22</v>
      </c>
      <c r="J14" s="129" t="s">
        <v>23</v>
      </c>
      <c r="K14" s="123" t="s">
        <v>24</v>
      </c>
      <c r="L14" s="120" t="s">
        <v>19</v>
      </c>
      <c r="M14" s="125" t="s">
        <v>25</v>
      </c>
      <c r="N14" s="1"/>
    </row>
    <row r="15" spans="1:23" s="15" customFormat="1" ht="45.75" customHeight="1">
      <c r="A15" s="198">
        <v>7</v>
      </c>
      <c r="B15" s="17"/>
      <c r="C15" s="17"/>
      <c r="D15" s="128" t="s">
        <v>149</v>
      </c>
      <c r="E15" s="122" t="s">
        <v>34</v>
      </c>
      <c r="F15" s="127" t="s">
        <v>153</v>
      </c>
      <c r="G15" s="130" t="s">
        <v>17</v>
      </c>
      <c r="H15" s="125" t="s">
        <v>35</v>
      </c>
      <c r="I15" s="125" t="s">
        <v>36</v>
      </c>
      <c r="J15" s="129" t="s">
        <v>37</v>
      </c>
      <c r="K15" s="123" t="s">
        <v>38</v>
      </c>
      <c r="L15" s="120" t="s">
        <v>39</v>
      </c>
      <c r="M15" s="125" t="s">
        <v>40</v>
      </c>
      <c r="N15" s="1"/>
    </row>
    <row r="16" spans="1:23" s="15" customFormat="1" ht="36.75" customHeight="1">
      <c r="A16" s="13">
        <v>19</v>
      </c>
      <c r="B16" s="14"/>
      <c r="C16" s="14"/>
      <c r="D16" s="14"/>
      <c r="E16" s="217" t="s">
        <v>41</v>
      </c>
      <c r="F16" s="217"/>
      <c r="G16" s="217"/>
      <c r="H16" s="217"/>
      <c r="I16" s="217"/>
      <c r="J16" s="217"/>
      <c r="K16" s="217"/>
      <c r="L16" s="217"/>
      <c r="M16" s="218"/>
      <c r="N16" s="1"/>
    </row>
    <row r="17" spans="1:16" s="15" customFormat="1" ht="36.75" customHeight="1">
      <c r="A17" s="16">
        <v>8</v>
      </c>
      <c r="B17" s="17"/>
      <c r="C17" s="17"/>
      <c r="D17" s="139" t="s">
        <v>154</v>
      </c>
      <c r="E17" s="133" t="s">
        <v>42</v>
      </c>
      <c r="F17" s="138" t="s">
        <v>43</v>
      </c>
      <c r="G17" s="141" t="s">
        <v>17</v>
      </c>
      <c r="H17" s="132" t="s">
        <v>22</v>
      </c>
      <c r="I17" s="132" t="s">
        <v>22</v>
      </c>
      <c r="J17" s="140" t="s">
        <v>23</v>
      </c>
      <c r="K17" s="134" t="s">
        <v>24</v>
      </c>
      <c r="L17" s="131" t="s">
        <v>19</v>
      </c>
      <c r="M17" s="136" t="s">
        <v>25</v>
      </c>
      <c r="N17" s="1"/>
    </row>
    <row r="18" spans="1:16" s="15" customFormat="1" ht="45.75" customHeight="1">
      <c r="A18" s="16">
        <v>9</v>
      </c>
      <c r="B18" s="17"/>
      <c r="C18" s="17"/>
      <c r="D18" s="139" t="s">
        <v>154</v>
      </c>
      <c r="E18" s="133" t="s">
        <v>44</v>
      </c>
      <c r="F18" s="138"/>
      <c r="G18" s="141" t="s">
        <v>17</v>
      </c>
      <c r="H18" s="136" t="s">
        <v>35</v>
      </c>
      <c r="I18" s="136" t="s">
        <v>35</v>
      </c>
      <c r="J18" s="140" t="s">
        <v>37</v>
      </c>
      <c r="K18" s="134" t="s">
        <v>38</v>
      </c>
      <c r="L18" s="131" t="s">
        <v>39</v>
      </c>
      <c r="M18" s="136" t="s">
        <v>40</v>
      </c>
      <c r="N18" s="1"/>
    </row>
    <row r="19" spans="1:16" s="15" customFormat="1" ht="45.75" customHeight="1">
      <c r="A19" s="16">
        <v>10</v>
      </c>
      <c r="B19" s="19"/>
      <c r="C19" s="17"/>
      <c r="D19" s="139" t="s">
        <v>154</v>
      </c>
      <c r="E19" s="133" t="s">
        <v>155</v>
      </c>
      <c r="F19" s="138" t="s">
        <v>156</v>
      </c>
      <c r="G19" s="141" t="s">
        <v>17</v>
      </c>
      <c r="H19" s="132" t="s">
        <v>28</v>
      </c>
      <c r="I19" s="132" t="s">
        <v>157</v>
      </c>
      <c r="J19" s="135" t="s">
        <v>29</v>
      </c>
      <c r="K19" s="137" t="s">
        <v>30</v>
      </c>
      <c r="L19" s="132" t="s">
        <v>31</v>
      </c>
      <c r="M19" s="136" t="s">
        <v>158</v>
      </c>
      <c r="N19" s="1"/>
    </row>
    <row r="20" spans="1:16" s="15" customFormat="1" ht="36.75" customHeight="1">
      <c r="A20" s="13">
        <v>19</v>
      </c>
      <c r="B20" s="14"/>
      <c r="C20" s="14"/>
      <c r="D20" s="14"/>
      <c r="E20" s="217" t="s">
        <v>47</v>
      </c>
      <c r="F20" s="217"/>
      <c r="G20" s="217"/>
      <c r="H20" s="217"/>
      <c r="I20" s="217"/>
      <c r="J20" s="217"/>
      <c r="K20" s="217"/>
      <c r="L20" s="217"/>
      <c r="M20" s="218"/>
      <c r="N20" s="1"/>
    </row>
    <row r="21" spans="1:16" s="15" customFormat="1" ht="45.75" customHeight="1">
      <c r="A21" s="16">
        <v>11</v>
      </c>
      <c r="B21" s="17"/>
      <c r="C21" s="17"/>
      <c r="D21" s="149" t="s">
        <v>48</v>
      </c>
      <c r="E21" s="144" t="s">
        <v>49</v>
      </c>
      <c r="F21" s="147" t="s">
        <v>50</v>
      </c>
      <c r="G21" s="154" t="s">
        <v>17</v>
      </c>
      <c r="H21" s="146" t="s">
        <v>35</v>
      </c>
      <c r="I21" s="146" t="s">
        <v>35</v>
      </c>
      <c r="J21" s="153" t="s">
        <v>37</v>
      </c>
      <c r="K21" s="145" t="s">
        <v>38</v>
      </c>
      <c r="L21" s="142" t="s">
        <v>39</v>
      </c>
      <c r="M21" s="146" t="s">
        <v>40</v>
      </c>
      <c r="N21" s="1"/>
    </row>
    <row r="22" spans="1:16" s="15" customFormat="1" ht="45.75" customHeight="1">
      <c r="A22" s="16">
        <v>12</v>
      </c>
      <c r="B22" s="17"/>
      <c r="C22" s="17"/>
      <c r="D22" s="149" t="s">
        <v>48</v>
      </c>
      <c r="E22" s="144" t="s">
        <v>16</v>
      </c>
      <c r="F22" s="147"/>
      <c r="G22" s="154" t="s">
        <v>17</v>
      </c>
      <c r="H22" s="143" t="s">
        <v>22</v>
      </c>
      <c r="I22" s="146" t="s">
        <v>18</v>
      </c>
      <c r="J22" s="153" t="s">
        <v>23</v>
      </c>
      <c r="K22" s="145" t="s">
        <v>24</v>
      </c>
      <c r="L22" s="142" t="s">
        <v>19</v>
      </c>
      <c r="M22" s="146" t="s">
        <v>20</v>
      </c>
      <c r="N22" s="1"/>
    </row>
    <row r="23" spans="1:16" s="15" customFormat="1" ht="45.75" customHeight="1">
      <c r="A23" s="198">
        <v>13</v>
      </c>
      <c r="B23" s="17"/>
      <c r="C23" s="17"/>
      <c r="D23" s="149" t="s">
        <v>48</v>
      </c>
      <c r="E23" s="144" t="s">
        <v>42</v>
      </c>
      <c r="F23" s="147" t="s">
        <v>43</v>
      </c>
      <c r="G23" s="154" t="s">
        <v>17</v>
      </c>
      <c r="H23" s="143" t="s">
        <v>22</v>
      </c>
      <c r="I23" s="143" t="s">
        <v>22</v>
      </c>
      <c r="J23" s="153" t="s">
        <v>23</v>
      </c>
      <c r="K23" s="145" t="s">
        <v>24</v>
      </c>
      <c r="L23" s="142" t="s">
        <v>19</v>
      </c>
      <c r="M23" s="146" t="s">
        <v>25</v>
      </c>
      <c r="N23" s="1"/>
    </row>
    <row r="24" spans="1:16" s="15" customFormat="1" ht="45.75" customHeight="1">
      <c r="A24" s="198">
        <v>14</v>
      </c>
      <c r="B24" s="17"/>
      <c r="C24" s="17"/>
      <c r="D24" s="149" t="s">
        <v>48</v>
      </c>
      <c r="E24" s="144" t="s">
        <v>21</v>
      </c>
      <c r="F24" s="147"/>
      <c r="G24" s="154" t="s">
        <v>17</v>
      </c>
      <c r="H24" s="143" t="s">
        <v>22</v>
      </c>
      <c r="I24" s="143" t="s">
        <v>22</v>
      </c>
      <c r="J24" s="153" t="s">
        <v>23</v>
      </c>
      <c r="K24" s="145" t="s">
        <v>24</v>
      </c>
      <c r="L24" s="142" t="s">
        <v>19</v>
      </c>
      <c r="M24" s="146" t="s">
        <v>25</v>
      </c>
      <c r="N24" s="1"/>
    </row>
    <row r="25" spans="1:16" s="15" customFormat="1" ht="45.75" customHeight="1">
      <c r="A25" s="198">
        <v>15</v>
      </c>
      <c r="B25" s="17"/>
      <c r="C25" s="17"/>
      <c r="D25" s="149" t="s">
        <v>48</v>
      </c>
      <c r="E25" s="144" t="s">
        <v>26</v>
      </c>
      <c r="F25" s="147" t="s">
        <v>152</v>
      </c>
      <c r="G25" s="154" t="s">
        <v>17</v>
      </c>
      <c r="H25" s="143" t="s">
        <v>22</v>
      </c>
      <c r="I25" s="146" t="s">
        <v>18</v>
      </c>
      <c r="J25" s="153" t="s">
        <v>23</v>
      </c>
      <c r="K25" s="145" t="s">
        <v>24</v>
      </c>
      <c r="L25" s="142" t="s">
        <v>19</v>
      </c>
      <c r="M25" s="146" t="s">
        <v>20</v>
      </c>
      <c r="N25" s="1"/>
    </row>
    <row r="26" spans="1:16" s="15" customFormat="1" ht="45.75" customHeight="1">
      <c r="A26" s="198">
        <v>16</v>
      </c>
      <c r="B26" s="17"/>
      <c r="C26" s="17"/>
      <c r="D26" s="149" t="s">
        <v>48</v>
      </c>
      <c r="E26" s="152" t="s">
        <v>51</v>
      </c>
      <c r="F26" s="142" t="s">
        <v>52</v>
      </c>
      <c r="G26" s="154" t="s">
        <v>17</v>
      </c>
      <c r="H26" s="146" t="s">
        <v>35</v>
      </c>
      <c r="I26" s="146" t="s">
        <v>35</v>
      </c>
      <c r="J26" s="153" t="s">
        <v>37</v>
      </c>
      <c r="K26" s="145" t="s">
        <v>38</v>
      </c>
      <c r="L26" s="142" t="s">
        <v>39</v>
      </c>
      <c r="M26" s="146" t="s">
        <v>40</v>
      </c>
      <c r="N26" s="1"/>
    </row>
    <row r="27" spans="1:16" s="15" customFormat="1" ht="45.75" customHeight="1">
      <c r="A27" s="198">
        <v>17</v>
      </c>
      <c r="B27" s="17"/>
      <c r="C27" s="17"/>
      <c r="D27" s="149" t="s">
        <v>48</v>
      </c>
      <c r="E27" s="144" t="s">
        <v>34</v>
      </c>
      <c r="F27" s="147" t="s">
        <v>153</v>
      </c>
      <c r="G27" s="154" t="s">
        <v>17</v>
      </c>
      <c r="H27" s="146" t="s">
        <v>35</v>
      </c>
      <c r="I27" s="146" t="s">
        <v>36</v>
      </c>
      <c r="J27" s="153" t="s">
        <v>37</v>
      </c>
      <c r="K27" s="145" t="s">
        <v>38</v>
      </c>
      <c r="L27" s="142" t="s">
        <v>39</v>
      </c>
      <c r="M27" s="146" t="s">
        <v>40</v>
      </c>
      <c r="N27" s="1"/>
    </row>
    <row r="28" spans="1:16" ht="52.5" customHeight="1">
      <c r="A28" s="219" t="s">
        <v>53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1"/>
      <c r="P28"/>
    </row>
    <row r="29" spans="1:16" ht="45.75" customHeight="1">
      <c r="A29" s="16">
        <v>18</v>
      </c>
      <c r="B29" s="17"/>
      <c r="C29" s="17"/>
      <c r="D29" s="163" t="s">
        <v>54</v>
      </c>
      <c r="E29" s="157" t="s">
        <v>55</v>
      </c>
      <c r="F29" s="162"/>
      <c r="G29" s="165" t="s">
        <v>17</v>
      </c>
      <c r="H29" s="156" t="s">
        <v>56</v>
      </c>
      <c r="I29" s="156" t="s">
        <v>56</v>
      </c>
      <c r="J29" s="166" t="s">
        <v>57</v>
      </c>
      <c r="K29" s="158" t="s">
        <v>58</v>
      </c>
      <c r="L29" s="155" t="s">
        <v>59</v>
      </c>
      <c r="M29" s="156" t="s">
        <v>60</v>
      </c>
      <c r="N29" s="1"/>
      <c r="P29"/>
    </row>
    <row r="30" spans="1:16" ht="45.75" customHeight="1">
      <c r="A30" s="16">
        <v>19</v>
      </c>
      <c r="B30" s="17"/>
      <c r="C30" s="17"/>
      <c r="D30" s="163" t="s">
        <v>54</v>
      </c>
      <c r="E30" s="157" t="s">
        <v>61</v>
      </c>
      <c r="F30" s="162"/>
      <c r="G30" s="165" t="s">
        <v>17</v>
      </c>
      <c r="H30" s="156" t="s">
        <v>22</v>
      </c>
      <c r="I30" s="193" t="s">
        <v>177</v>
      </c>
      <c r="J30" s="164" t="s">
        <v>23</v>
      </c>
      <c r="K30" s="158" t="s">
        <v>24</v>
      </c>
      <c r="L30" s="155" t="s">
        <v>19</v>
      </c>
      <c r="M30" s="160" t="s">
        <v>25</v>
      </c>
      <c r="N30" s="1"/>
      <c r="P30"/>
    </row>
    <row r="31" spans="1:16" ht="45.75" customHeight="1">
      <c r="A31" s="16">
        <v>20</v>
      </c>
      <c r="B31" s="17"/>
      <c r="C31" s="17"/>
      <c r="D31" s="163" t="s">
        <v>54</v>
      </c>
      <c r="E31" s="157" t="s">
        <v>45</v>
      </c>
      <c r="F31" s="162"/>
      <c r="G31" s="165" t="s">
        <v>17</v>
      </c>
      <c r="H31" s="156" t="s">
        <v>28</v>
      </c>
      <c r="I31" s="156" t="s">
        <v>28</v>
      </c>
      <c r="J31" s="159" t="s">
        <v>29</v>
      </c>
      <c r="K31" s="161" t="s">
        <v>30</v>
      </c>
      <c r="L31" s="156" t="s">
        <v>31</v>
      </c>
      <c r="M31" s="160" t="s">
        <v>46</v>
      </c>
      <c r="N31" s="1"/>
      <c r="P31"/>
    </row>
    <row r="32" spans="1:16" s="15" customFormat="1" ht="36.75" customHeight="1">
      <c r="A32" s="217" t="s">
        <v>62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"/>
    </row>
    <row r="33" spans="1:14" s="15" customFormat="1" ht="45" customHeight="1">
      <c r="A33" s="16">
        <v>21</v>
      </c>
      <c r="B33" s="17"/>
      <c r="C33" s="17"/>
      <c r="D33" s="175" t="s">
        <v>63</v>
      </c>
      <c r="E33" s="178" t="s">
        <v>159</v>
      </c>
      <c r="F33" s="179" t="s">
        <v>160</v>
      </c>
      <c r="G33" s="180" t="s">
        <v>17</v>
      </c>
      <c r="H33" s="168" t="s">
        <v>28</v>
      </c>
      <c r="I33" s="172" t="s">
        <v>161</v>
      </c>
      <c r="J33" s="171" t="s">
        <v>29</v>
      </c>
      <c r="K33" s="173" t="s">
        <v>30</v>
      </c>
      <c r="L33" s="168" t="s">
        <v>31</v>
      </c>
      <c r="M33" s="172" t="s">
        <v>162</v>
      </c>
      <c r="N33" s="21"/>
    </row>
    <row r="34" spans="1:14" s="15" customFormat="1" ht="45" customHeight="1">
      <c r="A34" s="16">
        <v>22</v>
      </c>
      <c r="B34" s="17"/>
      <c r="C34" s="17"/>
      <c r="D34" s="175" t="s">
        <v>63</v>
      </c>
      <c r="E34" s="169" t="s">
        <v>163</v>
      </c>
      <c r="F34" s="174"/>
      <c r="G34" s="177" t="s">
        <v>17</v>
      </c>
      <c r="H34" s="172" t="s">
        <v>35</v>
      </c>
      <c r="I34" s="172" t="s">
        <v>36</v>
      </c>
      <c r="J34" s="176" t="s">
        <v>37</v>
      </c>
      <c r="K34" s="170" t="s">
        <v>38</v>
      </c>
      <c r="L34" s="167" t="s">
        <v>39</v>
      </c>
      <c r="M34" s="172" t="s">
        <v>40</v>
      </c>
      <c r="N34" s="21"/>
    </row>
    <row r="35" spans="1:14" s="15" customFormat="1" ht="45" customHeight="1">
      <c r="A35" s="16">
        <v>23</v>
      </c>
      <c r="B35" s="17"/>
      <c r="C35" s="17"/>
      <c r="D35" s="175" t="s">
        <v>63</v>
      </c>
      <c r="E35" s="169" t="s">
        <v>164</v>
      </c>
      <c r="F35" s="174" t="s">
        <v>165</v>
      </c>
      <c r="G35" s="177" t="s">
        <v>17</v>
      </c>
      <c r="H35" s="168" t="s">
        <v>28</v>
      </c>
      <c r="I35" s="168" t="s">
        <v>166</v>
      </c>
      <c r="J35" s="171" t="s">
        <v>29</v>
      </c>
      <c r="K35" s="173" t="s">
        <v>30</v>
      </c>
      <c r="L35" s="168" t="s">
        <v>31</v>
      </c>
      <c r="M35" s="168" t="s">
        <v>167</v>
      </c>
      <c r="N35" s="21"/>
    </row>
    <row r="36" spans="1:14" s="15" customFormat="1" ht="45" customHeight="1">
      <c r="A36" s="16">
        <v>24</v>
      </c>
      <c r="B36" s="17"/>
      <c r="C36" s="17"/>
      <c r="D36" s="175" t="s">
        <v>63</v>
      </c>
      <c r="E36" s="178" t="s">
        <v>168</v>
      </c>
      <c r="F36" s="179" t="s">
        <v>169</v>
      </c>
      <c r="G36" s="180" t="s">
        <v>71</v>
      </c>
      <c r="H36" s="168" t="s">
        <v>28</v>
      </c>
      <c r="I36" s="172" t="s">
        <v>161</v>
      </c>
      <c r="J36" s="171" t="s">
        <v>29</v>
      </c>
      <c r="K36" s="173" t="s">
        <v>30</v>
      </c>
      <c r="L36" s="168" t="s">
        <v>31</v>
      </c>
      <c r="M36" s="172" t="s">
        <v>162</v>
      </c>
      <c r="N36" s="21"/>
    </row>
    <row r="37" spans="1:14" s="15" customFormat="1" ht="36.75" customHeight="1">
      <c r="A37" s="217" t="s">
        <v>64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"/>
    </row>
    <row r="38" spans="1:14" s="15" customFormat="1" ht="45" customHeight="1">
      <c r="A38" s="16">
        <v>25</v>
      </c>
      <c r="B38" s="17"/>
      <c r="C38" s="17"/>
      <c r="D38" s="186" t="s">
        <v>65</v>
      </c>
      <c r="E38" s="182" t="s">
        <v>66</v>
      </c>
      <c r="F38" s="185" t="s">
        <v>67</v>
      </c>
      <c r="G38" s="187" t="s">
        <v>17</v>
      </c>
      <c r="H38" s="181" t="s">
        <v>28</v>
      </c>
      <c r="I38" s="181" t="s">
        <v>28</v>
      </c>
      <c r="J38" s="183" t="s">
        <v>29</v>
      </c>
      <c r="K38" s="184" t="s">
        <v>30</v>
      </c>
      <c r="L38" s="181" t="s">
        <v>31</v>
      </c>
      <c r="M38" s="181" t="s">
        <v>32</v>
      </c>
      <c r="N38" s="21"/>
    </row>
    <row r="39" spans="1:14" s="150" customFormat="1" ht="45" customHeight="1">
      <c r="A39" s="146">
        <v>26</v>
      </c>
      <c r="B39" s="148"/>
      <c r="C39" s="148"/>
      <c r="D39" s="186" t="s">
        <v>65</v>
      </c>
      <c r="E39" s="182" t="s">
        <v>170</v>
      </c>
      <c r="F39" s="185" t="s">
        <v>171</v>
      </c>
      <c r="G39" s="187" t="s">
        <v>17</v>
      </c>
      <c r="H39" s="181" t="s">
        <v>28</v>
      </c>
      <c r="I39" s="181" t="s">
        <v>28</v>
      </c>
      <c r="J39" s="183" t="s">
        <v>29</v>
      </c>
      <c r="K39" s="184" t="s">
        <v>30</v>
      </c>
      <c r="L39" s="181" t="s">
        <v>31</v>
      </c>
      <c r="M39" s="181" t="s">
        <v>32</v>
      </c>
      <c r="N39" s="151"/>
    </row>
    <row r="40" spans="1:14" ht="27.75" customHeight="1">
      <c r="A40" s="215" t="s">
        <v>172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</row>
    <row r="41" spans="1:14" s="24" customFormat="1" ht="32.25" customHeight="1">
      <c r="A41" s="216">
        <v>27</v>
      </c>
      <c r="B41" s="23"/>
      <c r="C41" s="18"/>
      <c r="D41" s="212" t="s">
        <v>69</v>
      </c>
      <c r="E41" s="189" t="s">
        <v>73</v>
      </c>
      <c r="F41" s="188" t="s">
        <v>74</v>
      </c>
      <c r="G41" s="190">
        <v>1</v>
      </c>
      <c r="H41" s="210" t="s">
        <v>22</v>
      </c>
      <c r="I41" s="210" t="s">
        <v>72</v>
      </c>
      <c r="J41" s="205" t="s">
        <v>70</v>
      </c>
      <c r="K41" s="214" t="s">
        <v>24</v>
      </c>
      <c r="L41" s="207" t="s">
        <v>19</v>
      </c>
      <c r="M41" s="209" t="s">
        <v>173</v>
      </c>
    </row>
    <row r="42" spans="1:14" s="24" customFormat="1" ht="32.25" customHeight="1">
      <c r="A42" s="216"/>
      <c r="B42" s="23"/>
      <c r="C42" s="20"/>
      <c r="D42" s="213"/>
      <c r="E42" s="191" t="s">
        <v>75</v>
      </c>
      <c r="F42" s="188" t="s">
        <v>76</v>
      </c>
      <c r="G42" s="190" t="s">
        <v>68</v>
      </c>
      <c r="H42" s="211"/>
      <c r="I42" s="211"/>
      <c r="J42" s="206"/>
      <c r="K42" s="214"/>
      <c r="L42" s="208"/>
      <c r="M42" s="209"/>
    </row>
    <row r="43" spans="1:14" ht="27.75" customHeight="1">
      <c r="A43" s="215" t="s">
        <v>77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</row>
    <row r="44" spans="1:14" s="24" customFormat="1" ht="32.25" customHeight="1">
      <c r="A44" s="216">
        <v>28</v>
      </c>
      <c r="B44" s="23"/>
      <c r="C44" s="18"/>
      <c r="D44" s="212" t="s">
        <v>78</v>
      </c>
      <c r="E44" s="195" t="s">
        <v>21</v>
      </c>
      <c r="F44" s="200"/>
      <c r="G44" s="203" t="s">
        <v>17</v>
      </c>
      <c r="H44" s="210" t="s">
        <v>22</v>
      </c>
      <c r="I44" s="210" t="s">
        <v>22</v>
      </c>
      <c r="J44" s="205" t="s">
        <v>70</v>
      </c>
      <c r="K44" s="214" t="s">
        <v>24</v>
      </c>
      <c r="L44" s="207" t="s">
        <v>19</v>
      </c>
      <c r="M44" s="209" t="s">
        <v>79</v>
      </c>
    </row>
    <row r="45" spans="1:14" s="24" customFormat="1" ht="32.25" customHeight="1">
      <c r="A45" s="216"/>
      <c r="B45" s="23"/>
      <c r="C45" s="20"/>
      <c r="D45" s="213"/>
      <c r="E45" s="195" t="s">
        <v>42</v>
      </c>
      <c r="F45" s="200" t="s">
        <v>43</v>
      </c>
      <c r="G45" s="203" t="s">
        <v>17</v>
      </c>
      <c r="H45" s="211"/>
      <c r="I45" s="211"/>
      <c r="J45" s="206"/>
      <c r="K45" s="214"/>
      <c r="L45" s="208"/>
      <c r="M45" s="209"/>
    </row>
    <row r="46" spans="1:14" s="24" customFormat="1" ht="32.25" customHeight="1">
      <c r="A46" s="292">
        <v>29</v>
      </c>
      <c r="B46" s="290"/>
      <c r="C46" s="282"/>
      <c r="D46" s="256"/>
      <c r="E46" s="299" t="s">
        <v>26</v>
      </c>
      <c r="F46" s="301"/>
      <c r="G46" s="303" t="s">
        <v>17</v>
      </c>
      <c r="H46" s="210" t="s">
        <v>22</v>
      </c>
      <c r="I46" s="212" t="s">
        <v>18</v>
      </c>
      <c r="J46" s="295" t="s">
        <v>23</v>
      </c>
      <c r="K46" s="293" t="s">
        <v>24</v>
      </c>
      <c r="L46" s="205" t="s">
        <v>19</v>
      </c>
      <c r="M46" s="297" t="s">
        <v>20</v>
      </c>
    </row>
    <row r="47" spans="1:14" ht="32.25" customHeight="1">
      <c r="A47" s="291"/>
      <c r="B47" s="25"/>
      <c r="C47" s="25"/>
      <c r="D47" s="25"/>
      <c r="E47" s="299" t="s">
        <v>16</v>
      </c>
      <c r="F47" s="301"/>
      <c r="G47" s="303" t="s">
        <v>17</v>
      </c>
      <c r="H47" s="211"/>
      <c r="I47" s="213"/>
      <c r="J47" s="294"/>
      <c r="K47" s="206"/>
      <c r="L47" s="298"/>
      <c r="M47" s="296"/>
    </row>
    <row r="48" spans="1:14" ht="32.25" customHeight="1">
      <c r="A48" s="25"/>
      <c r="B48" s="25"/>
      <c r="C48" s="25"/>
      <c r="E48" s="26" t="s">
        <v>80</v>
      </c>
      <c r="G48" s="26"/>
      <c r="H48" s="26"/>
      <c r="I48" s="26"/>
      <c r="J48" s="26"/>
      <c r="K48" s="201" t="s">
        <v>174</v>
      </c>
      <c r="L48" s="27"/>
      <c r="M48" s="27"/>
    </row>
    <row r="49" spans="1:13" ht="32.25" customHeight="1">
      <c r="A49" s="25"/>
      <c r="B49" s="25"/>
      <c r="C49" s="25"/>
      <c r="E49" s="26"/>
      <c r="G49" s="26"/>
      <c r="H49" s="26"/>
      <c r="I49" s="26"/>
      <c r="J49" s="26"/>
      <c r="K49" s="26"/>
      <c r="L49" s="28"/>
      <c r="M49" s="29"/>
    </row>
    <row r="50" spans="1:13" ht="32.25" customHeight="1">
      <c r="A50" s="25"/>
      <c r="B50" s="25"/>
      <c r="C50" s="25"/>
      <c r="E50" s="26" t="s">
        <v>81</v>
      </c>
      <c r="G50" s="26"/>
      <c r="H50" s="26"/>
      <c r="I50" s="26"/>
      <c r="J50" s="26"/>
      <c r="K50" s="194" t="s">
        <v>175</v>
      </c>
      <c r="L50" s="28"/>
      <c r="M50" s="29"/>
    </row>
    <row r="56" spans="1:13">
      <c r="A56" s="3"/>
      <c r="B56" s="3"/>
      <c r="C56" s="3"/>
      <c r="D56" s="3"/>
      <c r="L56" s="3"/>
      <c r="M56" s="3"/>
    </row>
    <row r="57" spans="1:13">
      <c r="A57" s="3"/>
      <c r="B57" s="3"/>
      <c r="C57" s="3"/>
      <c r="D57" s="3"/>
      <c r="L57" s="3"/>
      <c r="M57" s="3"/>
    </row>
    <row r="58" spans="1:13">
      <c r="A58" s="3"/>
      <c r="B58" s="3"/>
      <c r="C58" s="3"/>
      <c r="D58" s="3"/>
      <c r="L58" s="3"/>
      <c r="M58" s="3"/>
    </row>
    <row r="59" spans="1:13">
      <c r="A59" s="3"/>
      <c r="B59" s="3"/>
      <c r="C59" s="3"/>
      <c r="D59" s="3"/>
      <c r="L59" s="3"/>
      <c r="M59" s="3"/>
    </row>
    <row r="60" spans="1:13">
      <c r="A60" s="3"/>
      <c r="B60" s="3"/>
      <c r="C60" s="3"/>
      <c r="D60" s="3"/>
      <c r="L60" s="3"/>
      <c r="M60" s="3"/>
    </row>
    <row r="61" spans="1:13">
      <c r="A61" s="3"/>
      <c r="B61" s="3"/>
      <c r="C61" s="3"/>
      <c r="D61" s="3"/>
      <c r="L61" s="3"/>
      <c r="M61" s="3"/>
    </row>
    <row r="62" spans="1:13">
      <c r="A62" s="3"/>
      <c r="B62" s="3"/>
      <c r="C62" s="3"/>
      <c r="D62" s="3"/>
      <c r="L62" s="3"/>
      <c r="M62" s="3"/>
    </row>
    <row r="63" spans="1:13">
      <c r="A63" s="3"/>
      <c r="B63" s="3"/>
      <c r="C63" s="3"/>
      <c r="D63" s="3"/>
      <c r="L63" s="3"/>
      <c r="M63" s="3"/>
    </row>
    <row r="64" spans="1:13">
      <c r="A64" s="3"/>
      <c r="B64" s="3"/>
      <c r="C64" s="3"/>
      <c r="D64" s="3"/>
      <c r="L64" s="3"/>
      <c r="M64" s="3"/>
    </row>
    <row r="65" spans="1:15">
      <c r="A65" s="3"/>
      <c r="B65" s="3"/>
      <c r="C65" s="3"/>
      <c r="D65" s="3"/>
      <c r="L65" s="3"/>
      <c r="M65" s="3"/>
    </row>
    <row r="66" spans="1:15">
      <c r="A66" s="3"/>
      <c r="B66" s="3"/>
      <c r="C66" s="3"/>
      <c r="D66" s="3"/>
      <c r="L66" s="3"/>
      <c r="M66" s="3"/>
    </row>
    <row r="67" spans="1:15">
      <c r="A67" s="3"/>
      <c r="B67" s="3"/>
      <c r="C67" s="3"/>
      <c r="D67" s="3"/>
      <c r="L67" s="3"/>
      <c r="M67" s="3"/>
    </row>
    <row r="68" spans="1:15">
      <c r="A68" s="3"/>
      <c r="B68" s="3"/>
      <c r="C68" s="3"/>
      <c r="D68" s="3"/>
      <c r="L68" s="3"/>
      <c r="M68" s="3"/>
    </row>
    <row r="78" spans="1:15">
      <c r="N78" s="33"/>
      <c r="O78" s="33"/>
    </row>
    <row r="82" spans="1:13">
      <c r="A82" s="34"/>
      <c r="B82" s="34"/>
      <c r="C82" s="34"/>
      <c r="D82" s="34"/>
      <c r="E82" s="33"/>
      <c r="F82" s="33"/>
      <c r="G82" s="33"/>
      <c r="H82" s="33"/>
      <c r="I82" s="33"/>
      <c r="J82" s="33"/>
      <c r="K82" s="33"/>
      <c r="L82" s="35"/>
      <c r="M82" s="36"/>
    </row>
  </sheetData>
  <sheetProtection formatCells="0" formatColumns="0" formatRows="0" insertColumns="0" insertRows="0" insertHyperlinks="0" deleteColumns="0" deleteRows="0" sort="0" autoFilter="0" pivotTables="0"/>
  <mergeCells count="36">
    <mergeCell ref="A46:A47"/>
    <mergeCell ref="E8:M8"/>
    <mergeCell ref="L46:L47"/>
    <mergeCell ref="M46:M47"/>
    <mergeCell ref="H46:H47"/>
    <mergeCell ref="I46:I47"/>
    <mergeCell ref="J46:J47"/>
    <mergeCell ref="K46:K47"/>
    <mergeCell ref="A1:M1"/>
    <mergeCell ref="A2:M2"/>
    <mergeCell ref="A3:M3"/>
    <mergeCell ref="A4:M4"/>
    <mergeCell ref="A5:M5"/>
    <mergeCell ref="E16:M16"/>
    <mergeCell ref="E20:M20"/>
    <mergeCell ref="A28:M28"/>
    <mergeCell ref="A32:M32"/>
    <mergeCell ref="A37:M37"/>
    <mergeCell ref="A40:M40"/>
    <mergeCell ref="A41:A42"/>
    <mergeCell ref="L41:L42"/>
    <mergeCell ref="M41:M42"/>
    <mergeCell ref="K41:K42"/>
    <mergeCell ref="D41:D42"/>
    <mergeCell ref="H41:H42"/>
    <mergeCell ref="I41:I42"/>
    <mergeCell ref="J41:J42"/>
    <mergeCell ref="L44:L45"/>
    <mergeCell ref="M44:M45"/>
    <mergeCell ref="I44:I45"/>
    <mergeCell ref="D44:D45"/>
    <mergeCell ref="H44:H45"/>
    <mergeCell ref="J44:J45"/>
    <mergeCell ref="K44:K45"/>
    <mergeCell ref="A43:M43"/>
    <mergeCell ref="A44:A45"/>
  </mergeCells>
  <conditionalFormatting sqref="E42:F42">
    <cfRule type="duplicateValues" dxfId="0" priority="4" stopIfTrue="1"/>
  </conditionalFormatting>
  <printOptions horizontalCentered="1"/>
  <pageMargins left="0.19685039370078741" right="0.19685039370078741" top="0" bottom="0" header="0" footer="0"/>
  <pageSetup paperSize="9" scale="59" fitToHeight="0" orientation="portrait" r:id="rId1"/>
  <headerFooter alignWithMargins="0">
    <oddFooter>&amp;R&amp;P (&amp;N)</oddFooter>
  </headerFooter>
  <rowBreaks count="1" manualBreakCount="1">
    <brk id="2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9"/>
  <sheetViews>
    <sheetView tabSelected="1" view="pageBreakPreview" topLeftCell="A25" zoomScale="75" zoomScaleNormal="80" zoomScaleSheetLayoutView="75" workbookViewId="0">
      <selection activeCell="G20" sqref="G20"/>
    </sheetView>
  </sheetViews>
  <sheetFormatPr defaultRowHeight="15"/>
  <cols>
    <col min="1" max="1" width="5.42578125" style="37" customWidth="1"/>
    <col min="2" max="2" width="3.5703125" style="37" hidden="1" customWidth="1"/>
    <col min="3" max="3" width="17.7109375" style="77" customWidth="1"/>
    <col min="4" max="4" width="9.140625" style="37"/>
    <col min="5" max="5" width="6.5703125" style="37" customWidth="1"/>
    <col min="6" max="7" width="16.7109375" style="37" customWidth="1"/>
    <col min="8" max="8" width="23.7109375" style="37" customWidth="1"/>
    <col min="9" max="9" width="10" style="37" customWidth="1"/>
    <col min="10" max="10" width="15.7109375" style="37" customWidth="1"/>
    <col min="11" max="11" width="24" style="37" customWidth="1"/>
    <col min="12" max="13" width="6.42578125" style="37" customWidth="1"/>
    <col min="14" max="17" width="9.140625" style="37"/>
    <col min="18" max="18" width="5.5703125" style="37" customWidth="1"/>
    <col min="19" max="19" width="11.28515625" style="37" bestFit="1" customWidth="1"/>
    <col min="20" max="20" width="12.5703125" style="37" customWidth="1"/>
    <col min="21" max="21" width="8" style="37" hidden="1" customWidth="1"/>
    <col min="22" max="16384" width="9.140625" style="37"/>
  </cols>
  <sheetData>
    <row r="1" spans="1:23" ht="32.25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3" s="39" customFormat="1" ht="18" customHeight="1">
      <c r="A2" s="225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38"/>
      <c r="W2" s="38"/>
    </row>
    <row r="3" spans="1:23" s="39" customFormat="1" ht="18" customHeight="1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40"/>
      <c r="W3" s="40"/>
    </row>
    <row r="4" spans="1:23" ht="18" customHeight="1">
      <c r="A4" s="227" t="s">
        <v>82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3" ht="18" customHeight="1">
      <c r="A5" s="227" t="s">
        <v>83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1:23" ht="18" customHeight="1">
      <c r="A6" s="227" t="s">
        <v>84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</row>
    <row r="7" spans="1:23" ht="3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3">
      <c r="A8" s="42"/>
      <c r="B8" s="42"/>
      <c r="C8" s="43" t="s">
        <v>85</v>
      </c>
      <c r="D8" s="260" t="s">
        <v>181</v>
      </c>
      <c r="E8" s="259"/>
      <c r="F8" s="45"/>
      <c r="G8" s="44"/>
      <c r="I8"/>
      <c r="J8"/>
      <c r="K8" s="46"/>
      <c r="L8" s="47"/>
      <c r="M8" s="47"/>
      <c r="N8"/>
      <c r="O8"/>
      <c r="P8" s="42"/>
      <c r="Q8" s="42"/>
      <c r="R8" s="42"/>
      <c r="S8" s="42"/>
      <c r="T8" s="48"/>
    </row>
    <row r="9" spans="1:23">
      <c r="A9" s="42"/>
      <c r="B9" s="42"/>
      <c r="C9" s="43"/>
      <c r="D9" s="260" t="s">
        <v>178</v>
      </c>
      <c r="E9" s="259"/>
      <c r="F9" s="45"/>
      <c r="G9" s="44"/>
      <c r="I9"/>
      <c r="J9"/>
      <c r="K9" s="46"/>
      <c r="L9" s="47"/>
      <c r="M9" s="47"/>
      <c r="N9"/>
      <c r="O9"/>
      <c r="P9" s="42"/>
      <c r="Q9" s="42"/>
      <c r="R9" s="42"/>
      <c r="S9" s="42"/>
      <c r="T9" s="48"/>
    </row>
    <row r="10" spans="1:23">
      <c r="A10" s="42"/>
      <c r="B10" s="42"/>
      <c r="C10" s="43"/>
      <c r="D10" s="260" t="s">
        <v>179</v>
      </c>
      <c r="E10" s="259"/>
      <c r="F10" s="45"/>
      <c r="G10" s="44"/>
      <c r="I10"/>
      <c r="J10"/>
      <c r="K10" s="46"/>
      <c r="L10" s="47"/>
      <c r="M10" s="47"/>
      <c r="N10"/>
      <c r="O10"/>
      <c r="P10" s="42"/>
      <c r="Q10" s="42"/>
      <c r="R10" s="42"/>
      <c r="S10" s="42"/>
      <c r="T10" s="48"/>
    </row>
    <row r="11" spans="1:23" ht="18" customHeight="1">
      <c r="A11" s="49"/>
      <c r="B11" s="50"/>
      <c r="C11" s="51"/>
      <c r="D11" s="260" t="s">
        <v>180</v>
      </c>
      <c r="E11" s="259"/>
      <c r="F11" s="45"/>
      <c r="G11" s="44"/>
      <c r="I11"/>
      <c r="J11"/>
      <c r="K11" s="46"/>
      <c r="L11" s="52"/>
      <c r="M11" s="52"/>
      <c r="N11"/>
      <c r="O11"/>
      <c r="P11" s="50"/>
      <c r="Q11" s="50"/>
      <c r="R11" s="50"/>
      <c r="S11" s="50"/>
      <c r="T11" s="50"/>
    </row>
    <row r="12" spans="1:23" ht="9" customHeight="1">
      <c r="A12" s="41"/>
      <c r="B12" s="41"/>
      <c r="C12" s="53"/>
      <c r="D12" s="42"/>
      <c r="E12" s="50"/>
      <c r="F12" s="5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3">
      <c r="A13" s="5" t="s">
        <v>118</v>
      </c>
      <c r="B13" s="55"/>
      <c r="C13" s="56"/>
      <c r="D13" s="56"/>
      <c r="E13" s="56"/>
      <c r="F13" s="56"/>
      <c r="G13" s="56"/>
      <c r="H13" s="56"/>
      <c r="I13" s="56"/>
      <c r="J13" s="57"/>
      <c r="K13" s="55"/>
      <c r="L13" s="55"/>
      <c r="M13" s="55"/>
      <c r="N13" s="55"/>
      <c r="O13" s="55"/>
      <c r="P13" s="55"/>
      <c r="Q13" s="55"/>
      <c r="R13" s="55"/>
      <c r="S13" s="58" t="s">
        <v>148</v>
      </c>
      <c r="T13"/>
    </row>
    <row r="14" spans="1:23" ht="71.25" customHeight="1">
      <c r="A14" s="59" t="s">
        <v>86</v>
      </c>
      <c r="B14" s="60" t="s">
        <v>87</v>
      </c>
      <c r="C14" s="61" t="s">
        <v>88</v>
      </c>
      <c r="D14" s="61" t="s">
        <v>8</v>
      </c>
      <c r="E14" s="59" t="s">
        <v>9</v>
      </c>
      <c r="F14" s="61" t="s">
        <v>10</v>
      </c>
      <c r="G14" s="61" t="s">
        <v>89</v>
      </c>
      <c r="H14" s="61" t="s">
        <v>90</v>
      </c>
      <c r="I14" s="61" t="s">
        <v>8</v>
      </c>
      <c r="J14" s="61" t="s">
        <v>13</v>
      </c>
      <c r="K14" s="61" t="s">
        <v>14</v>
      </c>
      <c r="L14" s="59" t="s">
        <v>91</v>
      </c>
      <c r="M14" s="59" t="s">
        <v>92</v>
      </c>
      <c r="N14" s="62" t="s">
        <v>93</v>
      </c>
      <c r="O14" s="62" t="s">
        <v>94</v>
      </c>
      <c r="P14" s="62" t="s">
        <v>95</v>
      </c>
      <c r="Q14" s="62" t="s">
        <v>96</v>
      </c>
      <c r="R14" s="59" t="s">
        <v>97</v>
      </c>
      <c r="S14" s="62" t="s">
        <v>98</v>
      </c>
      <c r="T14" s="63" t="s">
        <v>99</v>
      </c>
      <c r="U14" s="63" t="s">
        <v>100</v>
      </c>
    </row>
    <row r="15" spans="1:23" ht="24.75" customHeight="1">
      <c r="A15" s="223" t="s">
        <v>101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</row>
    <row r="16" spans="1:23" ht="49.15" customHeight="1">
      <c r="A16" s="64">
        <v>1</v>
      </c>
      <c r="B16" s="65"/>
      <c r="C16" s="195" t="s">
        <v>21</v>
      </c>
      <c r="D16" s="200"/>
      <c r="E16" s="203" t="s">
        <v>17</v>
      </c>
      <c r="F16" s="193" t="s">
        <v>22</v>
      </c>
      <c r="G16" s="193" t="s">
        <v>22</v>
      </c>
      <c r="H16" s="275" t="s">
        <v>23</v>
      </c>
      <c r="I16" s="272" t="s">
        <v>24</v>
      </c>
      <c r="J16" s="270" t="s">
        <v>19</v>
      </c>
      <c r="K16" s="276" t="s">
        <v>25</v>
      </c>
      <c r="L16" s="22">
        <v>1</v>
      </c>
      <c r="M16" s="22" t="s">
        <v>102</v>
      </c>
      <c r="N16" s="66">
        <v>3.2309999999999999</v>
      </c>
      <c r="O16" s="67">
        <v>3.5350000000000001</v>
      </c>
      <c r="P16" s="68">
        <v>3.3730000000000002</v>
      </c>
      <c r="Q16" s="68">
        <v>3.6850000000000001</v>
      </c>
      <c r="R16" s="68"/>
      <c r="S16" s="69">
        <f>AVERAGE(N16:Q16)</f>
        <v>3.456</v>
      </c>
      <c r="T16" s="69">
        <f>S16</f>
        <v>3.456</v>
      </c>
      <c r="U16" s="70"/>
    </row>
    <row r="17" spans="1:23" ht="49.15" customHeight="1">
      <c r="A17" s="64">
        <v>2</v>
      </c>
      <c r="B17" s="65"/>
      <c r="C17" s="195" t="s">
        <v>26</v>
      </c>
      <c r="D17" s="200" t="s">
        <v>152</v>
      </c>
      <c r="E17" s="203" t="s">
        <v>17</v>
      </c>
      <c r="F17" s="193" t="s">
        <v>22</v>
      </c>
      <c r="G17" s="198" t="s">
        <v>18</v>
      </c>
      <c r="H17" s="202" t="s">
        <v>23</v>
      </c>
      <c r="I17" s="196" t="s">
        <v>24</v>
      </c>
      <c r="J17" s="192" t="s">
        <v>19</v>
      </c>
      <c r="K17" s="198" t="s">
        <v>20</v>
      </c>
      <c r="L17" s="22">
        <v>1</v>
      </c>
      <c r="M17" s="22" t="s">
        <v>102</v>
      </c>
      <c r="N17" s="66">
        <v>3.4350000000000001</v>
      </c>
      <c r="O17" s="67">
        <v>3.573</v>
      </c>
      <c r="P17" s="68">
        <v>3.3</v>
      </c>
      <c r="Q17" s="68">
        <v>3.4420000000000002</v>
      </c>
      <c r="R17" s="68"/>
      <c r="S17" s="69">
        <f>AVERAGE(N17:Q17)</f>
        <v>3.4375</v>
      </c>
      <c r="T17" s="69">
        <f>S17</f>
        <v>3.4375</v>
      </c>
      <c r="U17" s="70"/>
    </row>
    <row r="18" spans="1:23" ht="49.15" customHeight="1">
      <c r="A18" s="64">
        <v>3</v>
      </c>
      <c r="B18" s="65"/>
      <c r="C18" s="195" t="s">
        <v>34</v>
      </c>
      <c r="D18" s="200" t="s">
        <v>153</v>
      </c>
      <c r="E18" s="203" t="s">
        <v>17</v>
      </c>
      <c r="F18" s="276" t="s">
        <v>35</v>
      </c>
      <c r="G18" s="276" t="s">
        <v>36</v>
      </c>
      <c r="H18" s="202" t="s">
        <v>37</v>
      </c>
      <c r="I18" s="196" t="s">
        <v>38</v>
      </c>
      <c r="J18" s="192" t="s">
        <v>39</v>
      </c>
      <c r="K18" s="198" t="s">
        <v>40</v>
      </c>
      <c r="L18" s="22">
        <v>1</v>
      </c>
      <c r="M18" s="22" t="s">
        <v>102</v>
      </c>
      <c r="N18" s="66">
        <v>3.2919999999999998</v>
      </c>
      <c r="O18" s="67">
        <v>2.988</v>
      </c>
      <c r="P18" s="68">
        <v>2.9420000000000002</v>
      </c>
      <c r="Q18" s="68">
        <v>3.0579999999999998</v>
      </c>
      <c r="R18" s="68"/>
      <c r="S18" s="69">
        <f>AVERAGE(N18:Q18)</f>
        <v>3.07</v>
      </c>
      <c r="T18" s="69">
        <f>S18</f>
        <v>3.07</v>
      </c>
      <c r="U18" s="70"/>
    </row>
    <row r="19" spans="1:23" ht="49.15" customHeight="1">
      <c r="A19" s="64">
        <v>4</v>
      </c>
      <c r="B19" s="65"/>
      <c r="C19" s="195" t="s">
        <v>16</v>
      </c>
      <c r="D19" s="200"/>
      <c r="E19" s="203" t="s">
        <v>17</v>
      </c>
      <c r="F19" s="193" t="s">
        <v>22</v>
      </c>
      <c r="G19" s="198" t="s">
        <v>18</v>
      </c>
      <c r="H19" s="202" t="s">
        <v>23</v>
      </c>
      <c r="I19" s="196" t="s">
        <v>24</v>
      </c>
      <c r="J19" s="192" t="s">
        <v>19</v>
      </c>
      <c r="K19" s="198" t="s">
        <v>20</v>
      </c>
      <c r="L19" s="22">
        <v>1</v>
      </c>
      <c r="M19" s="22" t="s">
        <v>102</v>
      </c>
      <c r="N19" s="66">
        <v>2.7120000000000002</v>
      </c>
      <c r="O19" s="67">
        <v>2.8540000000000001</v>
      </c>
      <c r="P19" s="68">
        <v>3.2189999999999999</v>
      </c>
      <c r="Q19" s="68">
        <v>3.1459999999999999</v>
      </c>
      <c r="R19" s="68"/>
      <c r="S19" s="69">
        <f>AVERAGE(N19:Q19)</f>
        <v>2.9827500000000002</v>
      </c>
      <c r="T19" s="69">
        <f>S19</f>
        <v>2.9827500000000002</v>
      </c>
      <c r="U19" s="70"/>
    </row>
    <row r="20" spans="1:23" ht="49.15" customHeight="1">
      <c r="A20" s="284">
        <v>5</v>
      </c>
      <c r="B20" s="65"/>
      <c r="C20" s="195" t="s">
        <v>27</v>
      </c>
      <c r="D20" s="200"/>
      <c r="E20" s="203" t="s">
        <v>17</v>
      </c>
      <c r="F20" s="271" t="s">
        <v>28</v>
      </c>
      <c r="G20" s="271" t="s">
        <v>28</v>
      </c>
      <c r="H20" s="277" t="s">
        <v>29</v>
      </c>
      <c r="I20" s="278" t="s">
        <v>30</v>
      </c>
      <c r="J20" s="271" t="s">
        <v>31</v>
      </c>
      <c r="K20" s="271" t="s">
        <v>32</v>
      </c>
      <c r="L20" s="22">
        <v>1</v>
      </c>
      <c r="M20" s="22" t="s">
        <v>102</v>
      </c>
      <c r="N20" s="66">
        <v>2.8460000000000001</v>
      </c>
      <c r="O20" s="67">
        <v>3.165</v>
      </c>
      <c r="P20" s="68">
        <v>2.673</v>
      </c>
      <c r="Q20" s="68">
        <v>2.7959999999999998</v>
      </c>
      <c r="R20" s="68"/>
      <c r="S20" s="69">
        <f>AVERAGE(N20:Q20)</f>
        <v>2.87</v>
      </c>
      <c r="T20" s="69">
        <f>S20</f>
        <v>2.87</v>
      </c>
      <c r="U20" s="70"/>
    </row>
    <row r="21" spans="1:23" ht="49.15" customHeight="1">
      <c r="A21" s="284">
        <v>6</v>
      </c>
      <c r="B21" s="65"/>
      <c r="C21" s="195" t="s">
        <v>150</v>
      </c>
      <c r="D21" s="200" t="s">
        <v>151</v>
      </c>
      <c r="E21" s="203" t="s">
        <v>17</v>
      </c>
      <c r="F21" s="193" t="s">
        <v>28</v>
      </c>
      <c r="G21" s="193" t="s">
        <v>28</v>
      </c>
      <c r="H21" s="197" t="s">
        <v>29</v>
      </c>
      <c r="I21" s="199" t="s">
        <v>30</v>
      </c>
      <c r="J21" s="193" t="s">
        <v>31</v>
      </c>
      <c r="K21" s="193" t="s">
        <v>32</v>
      </c>
      <c r="L21" s="22">
        <v>1</v>
      </c>
      <c r="M21" s="22" t="s">
        <v>102</v>
      </c>
      <c r="N21" s="66">
        <v>2.3079999999999998</v>
      </c>
      <c r="O21" s="67">
        <v>2.5499999999999998</v>
      </c>
      <c r="P21" s="68">
        <v>2.2770000000000001</v>
      </c>
      <c r="Q21" s="68">
        <v>2.35</v>
      </c>
      <c r="R21" s="68"/>
      <c r="S21" s="69">
        <f>AVERAGE(N21:Q21)</f>
        <v>2.3712499999999999</v>
      </c>
      <c r="T21" s="69">
        <f>S21</f>
        <v>2.3712499999999999</v>
      </c>
      <c r="U21" s="70"/>
    </row>
    <row r="22" spans="1:23" ht="49.15" customHeight="1">
      <c r="A22" s="284">
        <v>7</v>
      </c>
      <c r="B22" s="65"/>
      <c r="C22" s="195" t="s">
        <v>33</v>
      </c>
      <c r="D22" s="200"/>
      <c r="E22" s="203" t="s">
        <v>17</v>
      </c>
      <c r="F22" s="193" t="s">
        <v>22</v>
      </c>
      <c r="G22" s="193" t="s">
        <v>22</v>
      </c>
      <c r="H22" s="202" t="s">
        <v>23</v>
      </c>
      <c r="I22" s="196" t="s">
        <v>24</v>
      </c>
      <c r="J22" s="192" t="s">
        <v>19</v>
      </c>
      <c r="K22" s="198" t="s">
        <v>25</v>
      </c>
      <c r="L22" s="22">
        <v>1</v>
      </c>
      <c r="M22" s="22" t="s">
        <v>102</v>
      </c>
      <c r="N22" s="66">
        <v>2.25</v>
      </c>
      <c r="O22" s="67">
        <v>2.4649999999999999</v>
      </c>
      <c r="P22" s="68">
        <v>2.2810000000000001</v>
      </c>
      <c r="Q22" s="68">
        <v>2.2999999999999998</v>
      </c>
      <c r="R22" s="68"/>
      <c r="S22" s="69">
        <f>AVERAGE(N22:Q22)</f>
        <v>2.3239999999999998</v>
      </c>
      <c r="T22" s="69">
        <f>S22</f>
        <v>2.3239999999999998</v>
      </c>
      <c r="U22" s="70"/>
    </row>
    <row r="23" spans="1:23" ht="28.5" customHeight="1">
      <c r="A23" s="223" t="s">
        <v>103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</row>
    <row r="24" spans="1:23" ht="48" customHeight="1">
      <c r="A24" s="64">
        <v>1</v>
      </c>
      <c r="B24" s="65"/>
      <c r="C24" s="195" t="s">
        <v>42</v>
      </c>
      <c r="D24" s="200" t="s">
        <v>43</v>
      </c>
      <c r="E24" s="203" t="s">
        <v>17</v>
      </c>
      <c r="F24" s="193" t="s">
        <v>22</v>
      </c>
      <c r="G24" s="193" t="s">
        <v>22</v>
      </c>
      <c r="H24" s="202" t="s">
        <v>23</v>
      </c>
      <c r="I24" s="196" t="s">
        <v>24</v>
      </c>
      <c r="J24" s="192" t="s">
        <v>19</v>
      </c>
      <c r="K24" s="198" t="s">
        <v>25</v>
      </c>
      <c r="L24" s="22">
        <v>1</v>
      </c>
      <c r="M24" s="22" t="s">
        <v>102</v>
      </c>
      <c r="N24" s="66">
        <v>3.1190000000000002</v>
      </c>
      <c r="O24" s="67">
        <v>3.2149999999999999</v>
      </c>
      <c r="P24" s="68">
        <v>3.1190000000000002</v>
      </c>
      <c r="Q24" s="68">
        <v>3.415</v>
      </c>
      <c r="R24" s="71"/>
      <c r="S24" s="69">
        <f>AVERAGE(N24:Q24)</f>
        <v>3.2169999999999996</v>
      </c>
      <c r="T24" s="69">
        <f>S24</f>
        <v>3.2169999999999996</v>
      </c>
      <c r="U24" s="70"/>
    </row>
    <row r="25" spans="1:23" ht="48" customHeight="1">
      <c r="A25" s="64">
        <v>2</v>
      </c>
      <c r="B25" s="65"/>
      <c r="C25" s="195" t="s">
        <v>155</v>
      </c>
      <c r="D25" s="200" t="s">
        <v>156</v>
      </c>
      <c r="E25" s="203" t="s">
        <v>17</v>
      </c>
      <c r="F25" s="193" t="s">
        <v>28</v>
      </c>
      <c r="G25" s="193" t="s">
        <v>157</v>
      </c>
      <c r="H25" s="197" t="s">
        <v>29</v>
      </c>
      <c r="I25" s="199" t="s">
        <v>30</v>
      </c>
      <c r="J25" s="193" t="s">
        <v>31</v>
      </c>
      <c r="K25" s="198" t="s">
        <v>158</v>
      </c>
      <c r="L25" s="22">
        <v>1</v>
      </c>
      <c r="M25" s="22" t="s">
        <v>102</v>
      </c>
      <c r="N25" s="66">
        <v>2.335</v>
      </c>
      <c r="O25" s="67">
        <v>2.673</v>
      </c>
      <c r="P25" s="68">
        <v>2.1419999999999999</v>
      </c>
      <c r="Q25" s="68">
        <v>2.2189999999999999</v>
      </c>
      <c r="R25" s="71"/>
      <c r="S25" s="69">
        <f>AVERAGE(N25:Q25)</f>
        <v>2.3422499999999999</v>
      </c>
      <c r="T25" s="69">
        <f>S25</f>
        <v>2.3422499999999999</v>
      </c>
      <c r="U25" s="70"/>
    </row>
    <row r="26" spans="1:23" ht="48" customHeight="1">
      <c r="A26" s="64">
        <v>3</v>
      </c>
      <c r="B26" s="65"/>
      <c r="C26" s="195" t="s">
        <v>44</v>
      </c>
      <c r="D26" s="200"/>
      <c r="E26" s="203" t="s">
        <v>17</v>
      </c>
      <c r="F26" s="198" t="s">
        <v>35</v>
      </c>
      <c r="G26" s="198" t="s">
        <v>35</v>
      </c>
      <c r="H26" s="202" t="s">
        <v>37</v>
      </c>
      <c r="I26" s="196" t="s">
        <v>38</v>
      </c>
      <c r="J26" s="192" t="s">
        <v>39</v>
      </c>
      <c r="K26" s="198" t="s">
        <v>40</v>
      </c>
      <c r="L26" s="72">
        <v>1</v>
      </c>
      <c r="M26" s="72" t="s">
        <v>102</v>
      </c>
      <c r="N26" s="73">
        <v>2.2120000000000002</v>
      </c>
      <c r="O26" s="67">
        <v>2.258</v>
      </c>
      <c r="P26" s="74">
        <v>2.081</v>
      </c>
      <c r="Q26" s="74">
        <v>2.3460000000000001</v>
      </c>
      <c r="R26" s="74"/>
      <c r="S26" s="75">
        <f>AVERAGE(N26:Q26)</f>
        <v>2.2242500000000001</v>
      </c>
      <c r="T26" s="75">
        <f>S26</f>
        <v>2.2242500000000001</v>
      </c>
      <c r="U26" s="76"/>
      <c r="V26"/>
      <c r="W26"/>
    </row>
    <row r="27" spans="1:23" s="3" customFormat="1" ht="32.25" customHeight="1">
      <c r="A27" s="25"/>
      <c r="B27" s="25"/>
      <c r="C27" s="201" t="s">
        <v>80</v>
      </c>
      <c r="D27" s="30"/>
      <c r="G27" s="201"/>
      <c r="H27" s="201"/>
      <c r="I27" s="201"/>
      <c r="J27" s="201"/>
      <c r="K27" s="201" t="s">
        <v>174</v>
      </c>
      <c r="L27" s="27"/>
      <c r="M27" s="27"/>
    </row>
    <row r="28" spans="1:23" s="3" customFormat="1" ht="22.5" customHeight="1">
      <c r="A28" s="25"/>
      <c r="B28" s="25"/>
      <c r="C28" s="201"/>
      <c r="D28" s="30"/>
      <c r="G28" s="201"/>
      <c r="H28" s="201"/>
      <c r="I28" s="201"/>
      <c r="J28" s="201"/>
      <c r="K28" s="201"/>
      <c r="L28" s="28"/>
      <c r="M28" s="29"/>
    </row>
    <row r="29" spans="1:23" s="3" customFormat="1" ht="32.25" customHeight="1">
      <c r="A29" s="25"/>
      <c r="B29" s="25"/>
      <c r="C29" s="201" t="s">
        <v>81</v>
      </c>
      <c r="D29" s="30"/>
      <c r="G29" s="201"/>
      <c r="H29" s="201"/>
      <c r="I29" s="201"/>
      <c r="J29" s="201"/>
      <c r="K29" s="194" t="s">
        <v>175</v>
      </c>
      <c r="L29" s="28"/>
      <c r="M29" s="29"/>
    </row>
  </sheetData>
  <sortState ref="A16:W22">
    <sortCondition descending="1" ref="T16:T22"/>
  </sortState>
  <mergeCells count="8">
    <mergeCell ref="A15:U15"/>
    <mergeCell ref="A23:U23"/>
    <mergeCell ref="A1:U1"/>
    <mergeCell ref="A2:U2"/>
    <mergeCell ref="A3:U3"/>
    <mergeCell ref="A4:U4"/>
    <mergeCell ref="A5:U5"/>
    <mergeCell ref="A6:U6"/>
  </mergeCells>
  <pageMargins left="0.27559055118110237" right="0.23622047244094491" top="0" bottom="0" header="0" footer="0"/>
  <pageSetup paperSize="9" scale="63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75" zoomScaleNormal="100" zoomScaleSheetLayoutView="75" workbookViewId="0">
      <selection activeCell="K7" sqref="K7"/>
    </sheetView>
  </sheetViews>
  <sheetFormatPr defaultRowHeight="15"/>
  <cols>
    <col min="1" max="1" width="5.42578125" customWidth="1"/>
    <col min="2" max="2" width="3.5703125" hidden="1" customWidth="1"/>
    <col min="3" max="3" width="19.28515625" style="88" customWidth="1"/>
    <col min="5" max="5" width="6.5703125" customWidth="1"/>
    <col min="6" max="7" width="15.28515625" customWidth="1"/>
    <col min="8" max="8" width="26.7109375" customWidth="1"/>
    <col min="9" max="9" width="11.85546875" customWidth="1"/>
    <col min="10" max="10" width="15.7109375" customWidth="1"/>
    <col min="11" max="11" width="24.5703125" customWidth="1"/>
    <col min="12" max="13" width="6.42578125" customWidth="1"/>
    <col min="18" max="18" width="5.5703125" customWidth="1"/>
    <col min="19" max="19" width="11.28515625" bestFit="1" customWidth="1"/>
    <col min="20" max="20" width="12.140625" customWidth="1"/>
    <col min="21" max="21" width="8" hidden="1" customWidth="1"/>
  </cols>
  <sheetData>
    <row r="1" spans="1:23" ht="53.25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3" s="83" customFormat="1" ht="18" customHeight="1">
      <c r="A2" s="225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82"/>
      <c r="W2" s="82"/>
    </row>
    <row r="3" spans="1:23" s="83" customFormat="1" ht="18" customHeight="1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84"/>
      <c r="W3" s="84"/>
    </row>
    <row r="4" spans="1:23" ht="18" customHeight="1">
      <c r="A4" s="224" t="s">
        <v>82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3" ht="18" customHeight="1">
      <c r="A5" s="224" t="s">
        <v>104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3" ht="18" customHeight="1">
      <c r="A6" s="224" t="s">
        <v>84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</row>
    <row r="7" spans="1:23" ht="18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3">
      <c r="A8" s="47"/>
      <c r="B8" s="47"/>
      <c r="C8" s="43" t="s">
        <v>85</v>
      </c>
      <c r="D8" s="258" t="s">
        <v>181</v>
      </c>
      <c r="E8" s="257"/>
      <c r="F8" s="45"/>
      <c r="K8" s="46"/>
      <c r="L8" s="47"/>
      <c r="M8" s="47"/>
      <c r="P8" s="47"/>
      <c r="Q8" s="47"/>
      <c r="R8" s="47"/>
      <c r="S8" s="47"/>
      <c r="T8" s="4"/>
    </row>
    <row r="9" spans="1:23">
      <c r="A9" s="47"/>
      <c r="B9" s="47"/>
      <c r="C9" s="43"/>
      <c r="D9" s="258" t="s">
        <v>178</v>
      </c>
      <c r="E9" s="257"/>
      <c r="F9" s="45"/>
      <c r="K9" s="46"/>
      <c r="L9" s="47"/>
      <c r="M9" s="47"/>
      <c r="P9" s="47"/>
      <c r="Q9" s="47"/>
      <c r="R9" s="47"/>
      <c r="S9" s="47"/>
      <c r="T9" s="4"/>
    </row>
    <row r="10" spans="1:23">
      <c r="A10" s="47"/>
      <c r="B10" s="47"/>
      <c r="C10" s="43"/>
      <c r="D10" s="258" t="s">
        <v>179</v>
      </c>
      <c r="E10" s="257"/>
      <c r="F10" s="45"/>
      <c r="K10" s="46"/>
      <c r="L10" s="47"/>
      <c r="M10" s="47"/>
      <c r="P10" s="47"/>
      <c r="Q10" s="47"/>
      <c r="R10" s="47"/>
      <c r="S10" s="47"/>
      <c r="T10" s="4"/>
    </row>
    <row r="11" spans="1:23" ht="18" customHeight="1">
      <c r="A11" s="86"/>
      <c r="B11" s="52"/>
      <c r="C11" s="51"/>
      <c r="D11" s="258" t="s">
        <v>180</v>
      </c>
      <c r="E11" s="257"/>
      <c r="F11" s="45"/>
      <c r="K11" s="46"/>
      <c r="L11" s="52"/>
      <c r="M11" s="52"/>
      <c r="P11" s="52"/>
      <c r="Q11" s="52"/>
      <c r="R11" s="52"/>
      <c r="S11" s="52"/>
      <c r="T11" s="52"/>
    </row>
    <row r="12" spans="1:23" ht="18" customHeight="1">
      <c r="A12" s="85"/>
      <c r="B12" s="85"/>
      <c r="C12" s="87"/>
      <c r="D12" s="47"/>
      <c r="E12" s="52"/>
      <c r="F12" s="52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3">
      <c r="A13" s="5" t="s">
        <v>118</v>
      </c>
      <c r="B13" s="55"/>
      <c r="C13" s="56"/>
      <c r="D13" s="56"/>
      <c r="E13" s="56"/>
      <c r="F13" s="56"/>
      <c r="G13" s="56"/>
      <c r="H13" s="56"/>
      <c r="I13" s="56"/>
      <c r="J13" s="57"/>
      <c r="K13" s="55"/>
      <c r="L13" s="55"/>
      <c r="M13" s="55"/>
      <c r="N13" s="55"/>
      <c r="O13" s="55"/>
      <c r="P13" s="55"/>
      <c r="Q13" s="55"/>
      <c r="R13" s="55"/>
      <c r="S13" s="58" t="s">
        <v>148</v>
      </c>
      <c r="T13" s="58"/>
      <c r="U13" s="58"/>
    </row>
    <row r="14" spans="1:23" ht="71.25" customHeight="1">
      <c r="A14" s="59" t="s">
        <v>86</v>
      </c>
      <c r="B14" s="60" t="s">
        <v>87</v>
      </c>
      <c r="C14" s="61" t="s">
        <v>88</v>
      </c>
      <c r="D14" s="61" t="s">
        <v>8</v>
      </c>
      <c r="E14" s="59" t="s">
        <v>9</v>
      </c>
      <c r="F14" s="61" t="s">
        <v>10</v>
      </c>
      <c r="G14" s="61" t="s">
        <v>89</v>
      </c>
      <c r="H14" s="61" t="s">
        <v>90</v>
      </c>
      <c r="I14" s="61" t="s">
        <v>8</v>
      </c>
      <c r="J14" s="61" t="s">
        <v>13</v>
      </c>
      <c r="K14" s="61" t="s">
        <v>14</v>
      </c>
      <c r="L14" s="59" t="s">
        <v>91</v>
      </c>
      <c r="M14" s="59" t="s">
        <v>92</v>
      </c>
      <c r="N14" s="62" t="s">
        <v>93</v>
      </c>
      <c r="O14" s="62" t="s">
        <v>94</v>
      </c>
      <c r="P14" s="62" t="s">
        <v>95</v>
      </c>
      <c r="Q14" s="62" t="s">
        <v>96</v>
      </c>
      <c r="R14" s="59" t="s">
        <v>97</v>
      </c>
      <c r="S14" s="62" t="s">
        <v>98</v>
      </c>
      <c r="T14" s="63" t="s">
        <v>99</v>
      </c>
      <c r="U14" s="62" t="s">
        <v>100</v>
      </c>
    </row>
    <row r="15" spans="1:23" ht="36" customHeight="1">
      <c r="A15" s="223" t="s">
        <v>105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</row>
    <row r="16" spans="1:23" ht="53.45" customHeight="1">
      <c r="A16" s="64">
        <v>1</v>
      </c>
      <c r="B16" s="65"/>
      <c r="C16" s="195" t="s">
        <v>61</v>
      </c>
      <c r="D16" s="200"/>
      <c r="E16" s="203" t="s">
        <v>17</v>
      </c>
      <c r="F16" s="193" t="s">
        <v>22</v>
      </c>
      <c r="G16" s="193" t="s">
        <v>22</v>
      </c>
      <c r="H16" s="202" t="s">
        <v>23</v>
      </c>
      <c r="I16" s="196" t="s">
        <v>24</v>
      </c>
      <c r="J16" s="192" t="s">
        <v>19</v>
      </c>
      <c r="K16" s="198" t="s">
        <v>25</v>
      </c>
      <c r="L16" s="72">
        <v>1</v>
      </c>
      <c r="M16" s="72" t="s">
        <v>102</v>
      </c>
      <c r="N16" s="73">
        <v>3.294</v>
      </c>
      <c r="O16" s="67">
        <v>3.1560000000000001</v>
      </c>
      <c r="P16" s="74">
        <v>3.194</v>
      </c>
      <c r="Q16" s="74">
        <v>3.4780000000000002</v>
      </c>
      <c r="R16" s="74"/>
      <c r="S16" s="75">
        <f t="shared" ref="S16:S18" si="0">AVERAGE(N16:Q16)</f>
        <v>3.2805</v>
      </c>
      <c r="T16" s="75">
        <f t="shared" ref="T16:T18" si="1">S16</f>
        <v>3.2805</v>
      </c>
      <c r="U16" s="76"/>
    </row>
    <row r="17" spans="1:21" ht="53.45" customHeight="1">
      <c r="A17" s="64">
        <v>2</v>
      </c>
      <c r="B17" s="65"/>
      <c r="C17" s="195" t="s">
        <v>55</v>
      </c>
      <c r="D17" s="200"/>
      <c r="E17" s="203" t="s">
        <v>17</v>
      </c>
      <c r="F17" s="193" t="s">
        <v>56</v>
      </c>
      <c r="G17" s="193" t="s">
        <v>56</v>
      </c>
      <c r="H17" s="204" t="s">
        <v>57</v>
      </c>
      <c r="I17" s="196" t="s">
        <v>58</v>
      </c>
      <c r="J17" s="192" t="s">
        <v>59</v>
      </c>
      <c r="K17" s="193" t="s">
        <v>60</v>
      </c>
      <c r="L17" s="72">
        <v>1</v>
      </c>
      <c r="M17" s="72" t="s">
        <v>102</v>
      </c>
      <c r="N17" s="73">
        <v>2.444</v>
      </c>
      <c r="O17" s="67">
        <v>2.4889999999999999</v>
      </c>
      <c r="P17" s="74">
        <v>2.5</v>
      </c>
      <c r="Q17" s="74">
        <v>2.75</v>
      </c>
      <c r="R17" s="74"/>
      <c r="S17" s="75">
        <f>AVERAGE(N17:Q17)</f>
        <v>2.54575</v>
      </c>
      <c r="T17" s="75">
        <f>S17</f>
        <v>2.54575</v>
      </c>
      <c r="U17" s="76"/>
    </row>
    <row r="18" spans="1:21" ht="53.45" customHeight="1">
      <c r="A18" s="64">
        <v>3</v>
      </c>
      <c r="B18" s="65"/>
      <c r="C18" s="195" t="s">
        <v>45</v>
      </c>
      <c r="D18" s="200"/>
      <c r="E18" s="203" t="s">
        <v>17</v>
      </c>
      <c r="F18" s="193" t="s">
        <v>28</v>
      </c>
      <c r="G18" s="193" t="s">
        <v>28</v>
      </c>
      <c r="H18" s="197" t="s">
        <v>29</v>
      </c>
      <c r="I18" s="199" t="s">
        <v>30</v>
      </c>
      <c r="J18" s="193" t="s">
        <v>31</v>
      </c>
      <c r="K18" s="198" t="s">
        <v>46</v>
      </c>
      <c r="L18" s="72">
        <v>1</v>
      </c>
      <c r="M18" s="72" t="s">
        <v>102</v>
      </c>
      <c r="N18" s="73">
        <v>2.472</v>
      </c>
      <c r="O18" s="67">
        <v>2.4940000000000002</v>
      </c>
      <c r="P18" s="74">
        <v>2.3889999999999998</v>
      </c>
      <c r="Q18" s="74">
        <v>2.4329999999999998</v>
      </c>
      <c r="R18" s="74"/>
      <c r="S18" s="75">
        <f t="shared" si="0"/>
        <v>2.4470000000000001</v>
      </c>
      <c r="T18" s="75">
        <f t="shared" si="1"/>
        <v>2.4470000000000001</v>
      </c>
      <c r="U18" s="76"/>
    </row>
    <row r="19" spans="1:21" ht="27" customHeight="1"/>
    <row r="20" spans="1:21" s="3" customFormat="1" ht="32.25" customHeight="1">
      <c r="A20" s="25"/>
      <c r="B20" s="25"/>
      <c r="C20" s="25"/>
      <c r="D20" s="30"/>
      <c r="E20" s="201" t="s">
        <v>80</v>
      </c>
      <c r="G20" s="201"/>
      <c r="H20" s="201"/>
      <c r="I20" s="201"/>
      <c r="J20" s="201"/>
      <c r="K20" s="201" t="s">
        <v>174</v>
      </c>
      <c r="L20" s="27"/>
      <c r="M20" s="27"/>
    </row>
    <row r="21" spans="1:21" s="3" customFormat="1" ht="32.25" customHeight="1">
      <c r="A21" s="25"/>
      <c r="B21" s="25"/>
      <c r="C21" s="25"/>
      <c r="D21" s="30"/>
      <c r="E21" s="201"/>
      <c r="G21" s="201"/>
      <c r="H21" s="201"/>
      <c r="I21" s="201"/>
      <c r="J21" s="201"/>
      <c r="K21" s="201"/>
      <c r="L21" s="28"/>
      <c r="M21" s="29"/>
    </row>
    <row r="22" spans="1:21" s="3" customFormat="1" ht="32.25" customHeight="1">
      <c r="A22" s="25"/>
      <c r="B22" s="25"/>
      <c r="C22" s="25"/>
      <c r="D22" s="30"/>
      <c r="E22" s="201" t="s">
        <v>81</v>
      </c>
      <c r="G22" s="201"/>
      <c r="H22" s="201"/>
      <c r="I22" s="201"/>
      <c r="J22" s="201"/>
      <c r="K22" s="194" t="s">
        <v>175</v>
      </c>
      <c r="L22" s="28"/>
      <c r="M22" s="29"/>
    </row>
    <row r="23" spans="1:21" ht="27" customHeight="1"/>
  </sheetData>
  <mergeCells count="7">
    <mergeCell ref="A15:U15"/>
    <mergeCell ref="A1:U1"/>
    <mergeCell ref="A2:U2"/>
    <mergeCell ref="A3:U3"/>
    <mergeCell ref="A4:U4"/>
    <mergeCell ref="A5:U5"/>
    <mergeCell ref="A6:U6"/>
  </mergeCells>
  <pageMargins left="0.27559055118110237" right="0.23622047244094491" top="0.35433070866141736" bottom="0.15748031496062992" header="0" footer="0"/>
  <pageSetup paperSize="9" scale="6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topLeftCell="A13" zoomScale="75" zoomScaleNormal="100" zoomScaleSheetLayoutView="75" workbookViewId="0">
      <selection activeCell="K18" sqref="K18"/>
    </sheetView>
  </sheetViews>
  <sheetFormatPr defaultRowHeight="15"/>
  <cols>
    <col min="1" max="1" width="5.42578125" customWidth="1"/>
    <col min="2" max="2" width="3.5703125" hidden="1" customWidth="1"/>
    <col min="3" max="3" width="17.140625" style="88" customWidth="1"/>
    <col min="5" max="5" width="6.5703125" customWidth="1"/>
    <col min="6" max="7" width="15.28515625" customWidth="1"/>
    <col min="8" max="8" width="20.42578125" customWidth="1"/>
    <col min="9" max="9" width="11.85546875" customWidth="1"/>
    <col min="10" max="10" width="15.7109375" customWidth="1"/>
    <col min="11" max="11" width="24.5703125" customWidth="1"/>
    <col min="12" max="13" width="6.42578125" customWidth="1"/>
    <col min="18" max="18" width="5.5703125" customWidth="1"/>
    <col min="19" max="19" width="11.28515625" bestFit="1" customWidth="1"/>
    <col min="20" max="20" width="12.140625" customWidth="1"/>
    <col min="21" max="21" width="8" hidden="1" customWidth="1"/>
  </cols>
  <sheetData>
    <row r="1" spans="1:23" ht="53.25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3" s="83" customFormat="1" ht="18" customHeight="1">
      <c r="A2" s="225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82"/>
      <c r="W2" s="82"/>
    </row>
    <row r="3" spans="1:23" s="83" customFormat="1" ht="18" customHeight="1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84"/>
      <c r="W3" s="84"/>
    </row>
    <row r="4" spans="1:23" ht="18" customHeight="1">
      <c r="A4" s="224" t="s">
        <v>82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3" ht="18" customHeight="1">
      <c r="A5" s="224" t="s">
        <v>107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3" ht="18" customHeight="1">
      <c r="A6" s="224" t="s">
        <v>84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</row>
    <row r="7" spans="1:23" ht="18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3">
      <c r="A8" s="47"/>
      <c r="B8" s="47"/>
      <c r="C8" s="43" t="s">
        <v>85</v>
      </c>
      <c r="D8" s="262" t="s">
        <v>181</v>
      </c>
      <c r="E8" s="261"/>
      <c r="F8" s="45"/>
      <c r="K8" s="46"/>
      <c r="L8" s="47"/>
      <c r="M8" s="47"/>
      <c r="P8" s="47"/>
      <c r="Q8" s="47"/>
      <c r="R8" s="47"/>
      <c r="S8" s="47"/>
      <c r="T8" s="4"/>
    </row>
    <row r="9" spans="1:23">
      <c r="A9" s="47"/>
      <c r="B9" s="47"/>
      <c r="C9" s="43"/>
      <c r="D9" s="262" t="s">
        <v>178</v>
      </c>
      <c r="E9" s="261"/>
      <c r="F9" s="45"/>
      <c r="K9" s="46"/>
      <c r="L9" s="47"/>
      <c r="M9" s="47"/>
      <c r="P9" s="47"/>
      <c r="Q9" s="47"/>
      <c r="R9" s="47"/>
      <c r="S9" s="47"/>
      <c r="T9" s="4"/>
    </row>
    <row r="10" spans="1:23">
      <c r="A10" s="47"/>
      <c r="B10" s="47"/>
      <c r="C10" s="43"/>
      <c r="D10" s="262" t="s">
        <v>179</v>
      </c>
      <c r="E10" s="261"/>
      <c r="F10" s="45"/>
      <c r="K10" s="46"/>
      <c r="L10" s="47"/>
      <c r="M10" s="47"/>
      <c r="P10" s="47"/>
      <c r="Q10" s="47"/>
      <c r="R10" s="47"/>
      <c r="S10" s="47"/>
      <c r="T10" s="4"/>
    </row>
    <row r="11" spans="1:23" ht="18" customHeight="1">
      <c r="A11" s="86"/>
      <c r="B11" s="52"/>
      <c r="C11" s="51"/>
      <c r="D11" s="262" t="s">
        <v>180</v>
      </c>
      <c r="E11" s="261"/>
      <c r="F11" s="45"/>
      <c r="K11" s="46"/>
      <c r="L11" s="52"/>
      <c r="M11" s="52"/>
      <c r="P11" s="52"/>
      <c r="Q11" s="52"/>
      <c r="R11" s="52"/>
      <c r="S11" s="52"/>
      <c r="T11" s="52"/>
    </row>
    <row r="12" spans="1:23" ht="18" customHeight="1">
      <c r="A12" s="85"/>
      <c r="B12" s="85"/>
      <c r="C12" s="87"/>
      <c r="D12" s="47"/>
      <c r="E12" s="52"/>
      <c r="F12" s="52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3">
      <c r="A13" s="5" t="s">
        <v>118</v>
      </c>
      <c r="B13" s="55"/>
      <c r="C13" s="56"/>
      <c r="D13" s="56"/>
      <c r="E13" s="56"/>
      <c r="F13" s="56"/>
      <c r="G13" s="56"/>
      <c r="H13" s="56"/>
      <c r="I13" s="56"/>
      <c r="J13" s="57"/>
      <c r="K13" s="55"/>
      <c r="L13" s="55"/>
      <c r="M13" s="55"/>
      <c r="N13" s="55"/>
      <c r="O13" s="55"/>
      <c r="P13" s="55"/>
      <c r="Q13" s="55"/>
      <c r="R13" s="55"/>
      <c r="S13" s="58" t="s">
        <v>148</v>
      </c>
      <c r="T13" s="58"/>
      <c r="U13" s="58" t="s">
        <v>108</v>
      </c>
    </row>
    <row r="14" spans="1:23" ht="71.25" customHeight="1">
      <c r="A14" s="59" t="s">
        <v>86</v>
      </c>
      <c r="B14" s="60" t="s">
        <v>87</v>
      </c>
      <c r="C14" s="61" t="s">
        <v>88</v>
      </c>
      <c r="D14" s="61" t="s">
        <v>8</v>
      </c>
      <c r="E14" s="59" t="s">
        <v>9</v>
      </c>
      <c r="F14" s="61" t="s">
        <v>10</v>
      </c>
      <c r="G14" s="61" t="s">
        <v>89</v>
      </c>
      <c r="H14" s="61" t="s">
        <v>90</v>
      </c>
      <c r="I14" s="61" t="s">
        <v>8</v>
      </c>
      <c r="J14" s="61" t="s">
        <v>13</v>
      </c>
      <c r="K14" s="61" t="s">
        <v>14</v>
      </c>
      <c r="L14" s="59" t="s">
        <v>91</v>
      </c>
      <c r="M14" s="59" t="s">
        <v>92</v>
      </c>
      <c r="N14" s="62" t="s">
        <v>93</v>
      </c>
      <c r="O14" s="62" t="s">
        <v>94</v>
      </c>
      <c r="P14" s="62" t="s">
        <v>95</v>
      </c>
      <c r="Q14" s="62" t="s">
        <v>96</v>
      </c>
      <c r="R14" s="59" t="s">
        <v>97</v>
      </c>
      <c r="S14" s="62" t="s">
        <v>98</v>
      </c>
      <c r="T14" s="63" t="s">
        <v>99</v>
      </c>
      <c r="U14" s="62" t="s">
        <v>100</v>
      </c>
    </row>
    <row r="15" spans="1:23" ht="36" customHeight="1">
      <c r="A15" s="228" t="s">
        <v>105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30"/>
    </row>
    <row r="16" spans="1:23" ht="68.25" customHeight="1">
      <c r="A16" s="64">
        <v>1</v>
      </c>
      <c r="B16" s="65"/>
      <c r="C16" s="195" t="s">
        <v>163</v>
      </c>
      <c r="D16" s="200"/>
      <c r="E16" s="203" t="s">
        <v>17</v>
      </c>
      <c r="F16" s="198" t="s">
        <v>35</v>
      </c>
      <c r="G16" s="198" t="s">
        <v>36</v>
      </c>
      <c r="H16" s="202" t="s">
        <v>37</v>
      </c>
      <c r="I16" s="196" t="s">
        <v>38</v>
      </c>
      <c r="J16" s="192" t="s">
        <v>39</v>
      </c>
      <c r="K16" s="198" t="s">
        <v>40</v>
      </c>
      <c r="L16" s="72">
        <v>1</v>
      </c>
      <c r="M16" s="72" t="s">
        <v>109</v>
      </c>
      <c r="N16" s="73">
        <v>7.1879999999999997</v>
      </c>
      <c r="O16" s="67">
        <v>6.9249999999999998</v>
      </c>
      <c r="P16" s="74">
        <v>8.0030000000000001</v>
      </c>
      <c r="Q16" s="74">
        <v>7.7050000000000001</v>
      </c>
      <c r="R16" s="74"/>
      <c r="S16" s="75">
        <f>AVERAGE(N16:Q16)</f>
        <v>7.4552499999999995</v>
      </c>
      <c r="T16" s="75">
        <f>S16</f>
        <v>7.4552499999999995</v>
      </c>
      <c r="U16" s="76"/>
    </row>
    <row r="17" spans="1:21" ht="68.25" customHeight="1">
      <c r="A17" s="64">
        <v>2</v>
      </c>
      <c r="B17" s="65"/>
      <c r="C17" s="178" t="s">
        <v>168</v>
      </c>
      <c r="D17" s="179" t="s">
        <v>169</v>
      </c>
      <c r="E17" s="180">
        <v>1</v>
      </c>
      <c r="F17" s="193" t="s">
        <v>28</v>
      </c>
      <c r="G17" s="198" t="s">
        <v>161</v>
      </c>
      <c r="H17" s="197" t="s">
        <v>29</v>
      </c>
      <c r="I17" s="199" t="s">
        <v>30</v>
      </c>
      <c r="J17" s="193" t="s">
        <v>31</v>
      </c>
      <c r="K17" s="300" t="s">
        <v>185</v>
      </c>
      <c r="L17" s="72">
        <v>1</v>
      </c>
      <c r="M17" s="72" t="s">
        <v>109</v>
      </c>
      <c r="N17" s="73">
        <v>6.923</v>
      </c>
      <c r="O17" s="67">
        <v>6.6180000000000003</v>
      </c>
      <c r="P17" s="74">
        <v>7.28</v>
      </c>
      <c r="Q17" s="74">
        <v>7.5149999999999997</v>
      </c>
      <c r="R17" s="74"/>
      <c r="S17" s="75">
        <f>AVERAGE(N17:Q17)</f>
        <v>7.0840000000000005</v>
      </c>
      <c r="T17" s="75">
        <f>S17</f>
        <v>7.0840000000000005</v>
      </c>
      <c r="U17" s="76"/>
    </row>
    <row r="18" spans="1:21" ht="68.25" customHeight="1">
      <c r="A18" s="64">
        <v>3</v>
      </c>
      <c r="B18" s="65"/>
      <c r="C18" s="195" t="s">
        <v>164</v>
      </c>
      <c r="D18" s="200" t="s">
        <v>165</v>
      </c>
      <c r="E18" s="203" t="s">
        <v>17</v>
      </c>
      <c r="F18" s="193" t="s">
        <v>28</v>
      </c>
      <c r="G18" s="193" t="s">
        <v>166</v>
      </c>
      <c r="H18" s="197" t="s">
        <v>29</v>
      </c>
      <c r="I18" s="199" t="s">
        <v>30</v>
      </c>
      <c r="J18" s="193" t="s">
        <v>31</v>
      </c>
      <c r="K18" s="193" t="s">
        <v>167</v>
      </c>
      <c r="L18" s="72">
        <v>1</v>
      </c>
      <c r="M18" s="72" t="s">
        <v>109</v>
      </c>
      <c r="N18" s="73">
        <v>6.2930000000000001</v>
      </c>
      <c r="O18" s="285">
        <v>5.9429999999999996</v>
      </c>
      <c r="P18" s="74">
        <v>6.4749999999999996</v>
      </c>
      <c r="Q18" s="74">
        <v>6.1449999999999996</v>
      </c>
      <c r="R18" s="74"/>
      <c r="S18" s="75">
        <f>AVERAGE(N18:Q18)</f>
        <v>6.2139999999999995</v>
      </c>
      <c r="T18" s="75">
        <f>S18</f>
        <v>6.2139999999999995</v>
      </c>
      <c r="U18" s="76"/>
    </row>
    <row r="19" spans="1:21" ht="68.25" customHeight="1">
      <c r="A19" s="64">
        <v>4</v>
      </c>
      <c r="B19" s="65"/>
      <c r="C19" s="178" t="s">
        <v>159</v>
      </c>
      <c r="D19" s="179" t="s">
        <v>160</v>
      </c>
      <c r="E19" s="180" t="s">
        <v>17</v>
      </c>
      <c r="F19" s="193" t="s">
        <v>28</v>
      </c>
      <c r="G19" s="198" t="s">
        <v>161</v>
      </c>
      <c r="H19" s="197" t="s">
        <v>29</v>
      </c>
      <c r="I19" s="199" t="s">
        <v>30</v>
      </c>
      <c r="J19" s="193" t="s">
        <v>31</v>
      </c>
      <c r="K19" s="198" t="s">
        <v>162</v>
      </c>
      <c r="L19" s="72">
        <v>1</v>
      </c>
      <c r="M19" s="72" t="s">
        <v>109</v>
      </c>
      <c r="N19" s="73">
        <v>5.43</v>
      </c>
      <c r="O19" s="67">
        <v>5.4349999999999996</v>
      </c>
      <c r="P19" s="74">
        <v>6.1130000000000004</v>
      </c>
      <c r="Q19" s="74">
        <v>7</v>
      </c>
      <c r="R19" s="74"/>
      <c r="S19" s="75">
        <f>AVERAGE(N19:Q19)</f>
        <v>5.9944999999999995</v>
      </c>
      <c r="T19" s="75">
        <f>S19</f>
        <v>5.9944999999999995</v>
      </c>
      <c r="U19" s="76"/>
    </row>
    <row r="20" spans="1:21" ht="42.75" customHeight="1"/>
    <row r="21" spans="1:21" s="3" customFormat="1" ht="32.25" customHeight="1">
      <c r="A21" s="25"/>
      <c r="B21" s="25"/>
      <c r="C21" s="25"/>
      <c r="D21" s="30"/>
      <c r="E21" s="201" t="s">
        <v>80</v>
      </c>
      <c r="G21" s="201"/>
      <c r="H21" s="201"/>
      <c r="I21" s="201"/>
      <c r="J21" s="201"/>
      <c r="K21" s="201" t="s">
        <v>174</v>
      </c>
      <c r="L21" s="27"/>
      <c r="M21" s="27"/>
    </row>
    <row r="22" spans="1:21" s="3" customFormat="1" ht="32.25" customHeight="1">
      <c r="A22" s="25"/>
      <c r="B22" s="25"/>
      <c r="C22" s="25"/>
      <c r="D22" s="30"/>
      <c r="E22" s="201"/>
      <c r="G22" s="201"/>
      <c r="H22" s="201"/>
      <c r="I22" s="201"/>
      <c r="J22" s="201"/>
      <c r="K22" s="201"/>
      <c r="L22" s="28"/>
      <c r="M22" s="29"/>
    </row>
    <row r="23" spans="1:21" s="3" customFormat="1" ht="32.25" customHeight="1">
      <c r="A23" s="25"/>
      <c r="B23" s="25"/>
      <c r="C23" s="25"/>
      <c r="D23" s="30"/>
      <c r="E23" s="201" t="s">
        <v>81</v>
      </c>
      <c r="G23" s="201"/>
      <c r="H23" s="201"/>
      <c r="I23" s="201"/>
      <c r="J23" s="201"/>
      <c r="K23" s="194" t="s">
        <v>175</v>
      </c>
      <c r="L23" s="28"/>
      <c r="M23" s="29"/>
    </row>
  </sheetData>
  <mergeCells count="7">
    <mergeCell ref="A15:U15"/>
    <mergeCell ref="A1:U1"/>
    <mergeCell ref="A2:U2"/>
    <mergeCell ref="A3:U3"/>
    <mergeCell ref="A4:U4"/>
    <mergeCell ref="A5:U5"/>
    <mergeCell ref="A6:U6"/>
  </mergeCells>
  <pageMargins left="0.27559055118110237" right="0.23622047244094491" top="0.35433070866141736" bottom="0.15748031496062992" header="0" footer="0"/>
  <pageSetup paperSize="9" scale="64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topLeftCell="A7" zoomScale="75" zoomScaleNormal="80" zoomScaleSheetLayoutView="75" workbookViewId="0">
      <selection activeCell="G16" sqref="G16"/>
    </sheetView>
  </sheetViews>
  <sheetFormatPr defaultRowHeight="15"/>
  <cols>
    <col min="1" max="1" width="5.42578125" customWidth="1"/>
    <col min="2" max="2" width="3.5703125" hidden="1" customWidth="1"/>
    <col min="3" max="3" width="17.140625" style="88" customWidth="1"/>
    <col min="5" max="5" width="6.5703125" customWidth="1"/>
    <col min="6" max="7" width="16.7109375" customWidth="1"/>
    <col min="8" max="8" width="23" customWidth="1"/>
    <col min="9" max="9" width="10" customWidth="1"/>
    <col min="10" max="10" width="15.7109375" customWidth="1"/>
    <col min="11" max="11" width="24.42578125" customWidth="1"/>
    <col min="12" max="13" width="6.42578125" customWidth="1"/>
    <col min="18" max="18" width="5.5703125" customWidth="1"/>
    <col min="19" max="19" width="11.28515625" bestFit="1" customWidth="1"/>
    <col min="20" max="20" width="12.140625" customWidth="1"/>
    <col min="21" max="21" width="8" hidden="1" customWidth="1"/>
  </cols>
  <sheetData>
    <row r="1" spans="1:23" ht="53.25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3" s="83" customFormat="1" ht="18" customHeight="1">
      <c r="A2" s="225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82"/>
      <c r="W2" s="82"/>
    </row>
    <row r="3" spans="1:23" s="83" customFormat="1" ht="18" customHeight="1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84"/>
      <c r="W3" s="84"/>
    </row>
    <row r="4" spans="1:23" ht="18" customHeight="1">
      <c r="A4" s="224" t="s">
        <v>82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3" ht="18" customHeight="1">
      <c r="A5" s="224" t="s">
        <v>110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3" ht="18" customHeight="1">
      <c r="A6" s="224" t="s">
        <v>84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</row>
    <row r="7" spans="1:23" ht="18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3">
      <c r="A8" s="47"/>
      <c r="B8" s="47"/>
      <c r="C8" s="43" t="s">
        <v>85</v>
      </c>
      <c r="D8" s="264" t="s">
        <v>181</v>
      </c>
      <c r="E8" s="263"/>
      <c r="F8" s="45"/>
      <c r="K8" s="46"/>
      <c r="L8" s="47"/>
      <c r="M8" s="47"/>
      <c r="P8" s="47"/>
      <c r="Q8" s="47"/>
      <c r="R8" s="47"/>
      <c r="S8" s="47"/>
      <c r="T8" s="4"/>
    </row>
    <row r="9" spans="1:23">
      <c r="A9" s="47"/>
      <c r="B9" s="47"/>
      <c r="C9" s="43"/>
      <c r="D9" s="264" t="s">
        <v>178</v>
      </c>
      <c r="E9" s="263"/>
      <c r="F9" s="45"/>
      <c r="K9" s="46"/>
      <c r="L9" s="47"/>
      <c r="M9" s="47"/>
      <c r="P9" s="47"/>
      <c r="Q9" s="47"/>
      <c r="R9" s="47"/>
      <c r="S9" s="47"/>
      <c r="T9" s="4"/>
    </row>
    <row r="10" spans="1:23">
      <c r="A10" s="47"/>
      <c r="B10" s="47"/>
      <c r="C10" s="43"/>
      <c r="D10" s="264" t="s">
        <v>179</v>
      </c>
      <c r="E10" s="263"/>
      <c r="F10" s="45"/>
      <c r="K10" s="46"/>
      <c r="L10" s="47"/>
      <c r="M10" s="47"/>
      <c r="P10" s="47"/>
      <c r="Q10" s="47"/>
      <c r="R10" s="47"/>
      <c r="S10" s="47"/>
      <c r="T10" s="4"/>
    </row>
    <row r="11" spans="1:23" ht="18" customHeight="1">
      <c r="A11" s="86"/>
      <c r="B11" s="52"/>
      <c r="C11" s="51"/>
      <c r="D11" s="264" t="s">
        <v>180</v>
      </c>
      <c r="E11" s="263"/>
      <c r="F11" s="45"/>
      <c r="K11" s="46"/>
      <c r="L11" s="52"/>
      <c r="M11" s="52"/>
      <c r="P11" s="52"/>
      <c r="Q11" s="52"/>
      <c r="R11" s="52"/>
      <c r="S11" s="52"/>
      <c r="T11" s="52"/>
    </row>
    <row r="12" spans="1:23" ht="18" customHeight="1">
      <c r="A12" s="85"/>
      <c r="B12" s="85"/>
      <c r="C12" s="87"/>
      <c r="D12" s="47"/>
      <c r="E12" s="52"/>
      <c r="F12" s="52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3">
      <c r="A13" s="5" t="s">
        <v>118</v>
      </c>
      <c r="B13" s="55"/>
      <c r="C13" s="56"/>
      <c r="D13" s="56"/>
      <c r="E13" s="56"/>
      <c r="F13" s="56"/>
      <c r="G13" s="56"/>
      <c r="H13" s="56"/>
      <c r="I13" s="56"/>
      <c r="J13" s="57"/>
      <c r="K13" s="55"/>
      <c r="L13" s="55"/>
      <c r="M13" s="55"/>
      <c r="N13" s="55"/>
      <c r="O13" s="55"/>
      <c r="P13" s="55"/>
      <c r="Q13" s="55"/>
      <c r="R13" s="55"/>
      <c r="S13" s="58" t="s">
        <v>148</v>
      </c>
      <c r="T13" s="58"/>
      <c r="U13" s="58"/>
    </row>
    <row r="14" spans="1:23" ht="71.25" customHeight="1">
      <c r="A14" s="59" t="s">
        <v>86</v>
      </c>
      <c r="B14" s="60" t="s">
        <v>87</v>
      </c>
      <c r="C14" s="61" t="s">
        <v>88</v>
      </c>
      <c r="D14" s="61" t="s">
        <v>8</v>
      </c>
      <c r="E14" s="59" t="s">
        <v>9</v>
      </c>
      <c r="F14" s="61" t="s">
        <v>10</v>
      </c>
      <c r="G14" s="61" t="s">
        <v>89</v>
      </c>
      <c r="H14" s="61" t="s">
        <v>90</v>
      </c>
      <c r="I14" s="61" t="s">
        <v>8</v>
      </c>
      <c r="J14" s="61" t="s">
        <v>13</v>
      </c>
      <c r="K14" s="61" t="s">
        <v>14</v>
      </c>
      <c r="L14" s="59" t="s">
        <v>91</v>
      </c>
      <c r="M14" s="59" t="s">
        <v>92</v>
      </c>
      <c r="N14" s="62" t="s">
        <v>93</v>
      </c>
      <c r="O14" s="62" t="s">
        <v>94</v>
      </c>
      <c r="P14" s="62" t="s">
        <v>95</v>
      </c>
      <c r="Q14" s="62" t="s">
        <v>96</v>
      </c>
      <c r="R14" s="59" t="s">
        <v>97</v>
      </c>
      <c r="S14" s="62" t="s">
        <v>98</v>
      </c>
      <c r="T14" s="63" t="s">
        <v>99</v>
      </c>
      <c r="U14" s="62" t="s">
        <v>100</v>
      </c>
    </row>
    <row r="15" spans="1:23" ht="36" customHeight="1">
      <c r="A15" s="223" t="s">
        <v>105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</row>
    <row r="16" spans="1:23" ht="66.75" customHeight="1">
      <c r="A16" s="118">
        <v>1</v>
      </c>
      <c r="B16" s="119"/>
      <c r="C16" s="195" t="s">
        <v>170</v>
      </c>
      <c r="D16" s="200" t="s">
        <v>171</v>
      </c>
      <c r="E16" s="203" t="s">
        <v>17</v>
      </c>
      <c r="F16" s="193" t="s">
        <v>28</v>
      </c>
      <c r="G16" s="193" t="s">
        <v>28</v>
      </c>
      <c r="H16" s="197" t="s">
        <v>29</v>
      </c>
      <c r="I16" s="199" t="s">
        <v>30</v>
      </c>
      <c r="J16" s="193" t="s">
        <v>31</v>
      </c>
      <c r="K16" s="193" t="s">
        <v>32</v>
      </c>
      <c r="L16" s="117">
        <v>1</v>
      </c>
      <c r="M16" s="117" t="s">
        <v>109</v>
      </c>
      <c r="N16" s="73">
        <v>6.625</v>
      </c>
      <c r="O16" s="67">
        <v>7.0049999999999999</v>
      </c>
      <c r="P16" s="74">
        <v>7.7750000000000004</v>
      </c>
      <c r="Q16" s="74">
        <v>7.3330000000000002</v>
      </c>
      <c r="R16" s="74"/>
      <c r="S16" s="75">
        <f>AVERAGE(N16:Q16)</f>
        <v>7.1844999999999999</v>
      </c>
      <c r="T16" s="75">
        <f>S16</f>
        <v>7.1844999999999999</v>
      </c>
      <c r="U16" s="255"/>
    </row>
    <row r="17" spans="1:21" ht="66.75" customHeight="1">
      <c r="A17" s="64">
        <v>2</v>
      </c>
      <c r="B17" s="65"/>
      <c r="C17" s="195" t="s">
        <v>66</v>
      </c>
      <c r="D17" s="200" t="s">
        <v>67</v>
      </c>
      <c r="E17" s="203" t="s">
        <v>17</v>
      </c>
      <c r="F17" s="193" t="s">
        <v>28</v>
      </c>
      <c r="G17" s="193" t="s">
        <v>28</v>
      </c>
      <c r="H17" s="197" t="s">
        <v>29</v>
      </c>
      <c r="I17" s="199" t="s">
        <v>30</v>
      </c>
      <c r="J17" s="193" t="s">
        <v>31</v>
      </c>
      <c r="K17" s="193" t="s">
        <v>32</v>
      </c>
      <c r="L17" s="72">
        <v>1</v>
      </c>
      <c r="M17" s="72" t="s">
        <v>109</v>
      </c>
      <c r="N17" s="73">
        <v>6.4630000000000001</v>
      </c>
      <c r="O17" s="67">
        <v>6.1180000000000003</v>
      </c>
      <c r="P17" s="74">
        <v>6.95</v>
      </c>
      <c r="Q17" s="74">
        <v>7.0330000000000004</v>
      </c>
      <c r="R17" s="74"/>
      <c r="S17" s="75">
        <f>AVERAGE(N17:Q17)</f>
        <v>6.641</v>
      </c>
      <c r="T17" s="75">
        <f>S17</f>
        <v>6.641</v>
      </c>
      <c r="U17" s="76"/>
    </row>
    <row r="18" spans="1:21" ht="22.5" customHeight="1"/>
    <row r="19" spans="1:21" ht="22.5" customHeight="1"/>
    <row r="20" spans="1:21" ht="22.5" customHeight="1"/>
    <row r="21" spans="1:21" ht="22.5" customHeight="1"/>
    <row r="22" spans="1:21" s="3" customFormat="1" ht="32.25" customHeight="1">
      <c r="A22" s="25"/>
      <c r="B22" s="25"/>
      <c r="C22" s="201" t="s">
        <v>80</v>
      </c>
      <c r="D22" s="30"/>
      <c r="G22" s="201"/>
      <c r="H22" s="201"/>
      <c r="I22" s="201"/>
      <c r="J22" s="201"/>
      <c r="K22" s="201" t="s">
        <v>174</v>
      </c>
      <c r="L22" s="27"/>
      <c r="M22" s="27"/>
    </row>
    <row r="23" spans="1:21" s="3" customFormat="1" ht="32.25" customHeight="1">
      <c r="A23" s="25"/>
      <c r="B23" s="25"/>
      <c r="C23" s="201"/>
      <c r="D23" s="30"/>
      <c r="G23" s="201"/>
      <c r="H23" s="201"/>
      <c r="I23" s="201"/>
      <c r="J23" s="201"/>
      <c r="K23" s="201"/>
      <c r="L23" s="28"/>
      <c r="M23" s="29"/>
    </row>
    <row r="24" spans="1:21" s="3" customFormat="1" ht="32.25" customHeight="1">
      <c r="A24" s="25"/>
      <c r="B24" s="25"/>
      <c r="C24" s="201" t="s">
        <v>81</v>
      </c>
      <c r="D24" s="30"/>
      <c r="G24" s="201"/>
      <c r="H24" s="201"/>
      <c r="I24" s="201"/>
      <c r="J24" s="201"/>
      <c r="K24" s="194" t="s">
        <v>175</v>
      </c>
      <c r="L24" s="28"/>
      <c r="M24" s="29"/>
    </row>
  </sheetData>
  <mergeCells count="7">
    <mergeCell ref="A15:U15"/>
    <mergeCell ref="A1:U1"/>
    <mergeCell ref="A2:U2"/>
    <mergeCell ref="A3:U3"/>
    <mergeCell ref="A4:U4"/>
    <mergeCell ref="A5:U5"/>
    <mergeCell ref="A6:U6"/>
  </mergeCells>
  <pageMargins left="0.27559055118110237" right="0.23622047244094491" top="0.35433070866141736" bottom="0.15748031496062992" header="0" footer="0"/>
  <pageSetup paperSize="9" scale="63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topLeftCell="A5" zoomScale="75" zoomScaleNormal="80" zoomScaleSheetLayoutView="75" workbookViewId="0">
      <selection activeCell="G20" sqref="G20"/>
    </sheetView>
  </sheetViews>
  <sheetFormatPr defaultRowHeight="15"/>
  <cols>
    <col min="1" max="1" width="5.42578125" style="37" customWidth="1"/>
    <col min="2" max="2" width="3.5703125" style="37" hidden="1" customWidth="1"/>
    <col min="3" max="3" width="17.7109375" style="77" customWidth="1"/>
    <col min="4" max="4" width="9.140625" style="37"/>
    <col min="5" max="5" width="6.5703125" style="37" customWidth="1"/>
    <col min="6" max="7" width="16.7109375" style="37" customWidth="1"/>
    <col min="8" max="8" width="23.7109375" style="37" customWidth="1"/>
    <col min="9" max="9" width="10" style="37" customWidth="1"/>
    <col min="10" max="10" width="15.7109375" style="37" customWidth="1"/>
    <col min="11" max="11" width="24" style="37" customWidth="1"/>
    <col min="12" max="13" width="6.42578125" style="37" customWidth="1"/>
    <col min="14" max="17" width="9.140625" style="37"/>
    <col min="18" max="18" width="5.5703125" style="37" customWidth="1"/>
    <col min="19" max="19" width="11.28515625" style="37" bestFit="1" customWidth="1"/>
    <col min="20" max="20" width="12.5703125" style="37" customWidth="1"/>
    <col min="21" max="21" width="8" style="37" hidden="1" customWidth="1"/>
    <col min="22" max="16384" width="9.140625" style="37"/>
  </cols>
  <sheetData>
    <row r="1" spans="1:23" ht="46.5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3" s="39" customFormat="1" ht="18" customHeight="1">
      <c r="A2" s="225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38"/>
      <c r="W2" s="38"/>
    </row>
    <row r="3" spans="1:23" s="39" customFormat="1" ht="18" customHeight="1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40"/>
      <c r="W3" s="40"/>
    </row>
    <row r="4" spans="1:23" ht="18" customHeight="1">
      <c r="A4" s="227" t="s">
        <v>82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</row>
    <row r="5" spans="1:23" ht="18" customHeight="1">
      <c r="A5" s="227" t="s">
        <v>112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1:23" ht="18" customHeight="1">
      <c r="A6" s="227" t="s">
        <v>84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</row>
    <row r="7" spans="1:23" ht="18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3">
      <c r="A8" s="42"/>
      <c r="B8" s="42"/>
      <c r="C8"/>
      <c r="D8" s="43" t="s">
        <v>111</v>
      </c>
      <c r="E8" s="44"/>
      <c r="F8" s="266" t="s">
        <v>181</v>
      </c>
      <c r="G8" s="265"/>
      <c r="H8" s="46"/>
      <c r="I8" s="47"/>
      <c r="J8" s="47"/>
      <c r="K8"/>
      <c r="L8" s="47"/>
      <c r="M8" s="47"/>
      <c r="N8"/>
      <c r="O8"/>
      <c r="P8" s="42"/>
      <c r="Q8" s="42"/>
      <c r="R8" s="42"/>
      <c r="S8" s="42"/>
      <c r="T8" s="48"/>
    </row>
    <row r="9" spans="1:23">
      <c r="A9" s="42"/>
      <c r="B9" s="42"/>
      <c r="C9"/>
      <c r="D9" s="43"/>
      <c r="E9" s="44"/>
      <c r="F9" s="266" t="s">
        <v>178</v>
      </c>
      <c r="G9" s="265"/>
      <c r="H9" s="46"/>
      <c r="I9" s="47"/>
      <c r="J9" s="47"/>
      <c r="K9"/>
      <c r="L9" s="47"/>
      <c r="M9" s="47"/>
      <c r="N9"/>
      <c r="O9"/>
      <c r="P9" s="42"/>
      <c r="Q9" s="42"/>
      <c r="R9" s="42"/>
      <c r="S9" s="42"/>
      <c r="T9" s="48"/>
    </row>
    <row r="10" spans="1:23">
      <c r="A10" s="42"/>
      <c r="B10" s="42"/>
      <c r="C10"/>
      <c r="D10" s="43"/>
      <c r="E10" s="44"/>
      <c r="F10" s="266" t="s">
        <v>179</v>
      </c>
      <c r="G10" s="265"/>
      <c r="H10" s="46"/>
      <c r="I10" s="47"/>
      <c r="J10" s="47"/>
      <c r="K10"/>
      <c r="L10" s="47"/>
      <c r="M10" s="47"/>
      <c r="N10"/>
      <c r="O10"/>
      <c r="P10" s="42"/>
      <c r="Q10" s="42"/>
      <c r="R10" s="42"/>
      <c r="S10" s="42"/>
      <c r="T10" s="48"/>
    </row>
    <row r="11" spans="1:23" ht="18" customHeight="1">
      <c r="A11" s="49"/>
      <c r="B11" s="50"/>
      <c r="C11"/>
      <c r="D11" s="51"/>
      <c r="E11" s="44"/>
      <c r="F11" s="266" t="s">
        <v>180</v>
      </c>
      <c r="G11" s="265"/>
      <c r="H11" s="46"/>
      <c r="I11" s="52"/>
      <c r="J11" s="52"/>
      <c r="K11"/>
      <c r="L11" s="52"/>
      <c r="M11" s="52"/>
      <c r="N11"/>
      <c r="O11"/>
      <c r="P11" s="50"/>
      <c r="Q11" s="50"/>
      <c r="R11" s="50"/>
      <c r="S11" s="50"/>
      <c r="T11" s="50"/>
    </row>
    <row r="12" spans="1:23" ht="18" customHeight="1">
      <c r="A12" s="41"/>
      <c r="B12" s="41"/>
      <c r="C12" s="53"/>
      <c r="D12" s="42"/>
      <c r="E12" s="50"/>
      <c r="F12" s="5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3">
      <c r="A13" s="5" t="s">
        <v>118</v>
      </c>
      <c r="B13" s="55"/>
      <c r="C13" s="56"/>
      <c r="D13" s="56"/>
      <c r="E13" s="56"/>
      <c r="F13" s="56"/>
      <c r="G13" s="56"/>
      <c r="H13" s="56"/>
      <c r="I13" s="56"/>
      <c r="J13" s="57"/>
      <c r="K13" s="55"/>
      <c r="L13" s="55"/>
      <c r="M13" s="55"/>
      <c r="N13" s="55"/>
      <c r="O13" s="55"/>
      <c r="P13" s="55"/>
      <c r="Q13" s="55"/>
      <c r="R13" s="55"/>
      <c r="S13" s="58" t="s">
        <v>148</v>
      </c>
      <c r="T13" s="58"/>
    </row>
    <row r="14" spans="1:23" ht="71.25" customHeight="1">
      <c r="A14" s="59" t="s">
        <v>86</v>
      </c>
      <c r="B14" s="60" t="s">
        <v>87</v>
      </c>
      <c r="C14" s="61" t="s">
        <v>88</v>
      </c>
      <c r="D14" s="61" t="s">
        <v>8</v>
      </c>
      <c r="E14" s="59" t="s">
        <v>9</v>
      </c>
      <c r="F14" s="61" t="s">
        <v>10</v>
      </c>
      <c r="G14" s="61" t="s">
        <v>89</v>
      </c>
      <c r="H14" s="61" t="s">
        <v>90</v>
      </c>
      <c r="I14" s="61" t="s">
        <v>8</v>
      </c>
      <c r="J14" s="61" t="s">
        <v>13</v>
      </c>
      <c r="K14" s="61" t="s">
        <v>14</v>
      </c>
      <c r="L14" s="59" t="s">
        <v>91</v>
      </c>
      <c r="M14" s="59" t="s">
        <v>92</v>
      </c>
      <c r="N14" s="62" t="s">
        <v>93</v>
      </c>
      <c r="O14" s="62" t="s">
        <v>94</v>
      </c>
      <c r="P14" s="62" t="s">
        <v>95</v>
      </c>
      <c r="Q14" s="62" t="s">
        <v>96</v>
      </c>
      <c r="R14" s="59" t="s">
        <v>97</v>
      </c>
      <c r="S14" s="62" t="s">
        <v>98</v>
      </c>
      <c r="T14" s="63" t="s">
        <v>99</v>
      </c>
      <c r="U14" s="89" t="s">
        <v>100</v>
      </c>
    </row>
    <row r="15" spans="1:23" ht="24" customHeight="1">
      <c r="A15" s="223" t="s">
        <v>105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</row>
    <row r="16" spans="1:23" ht="49.15" customHeight="1">
      <c r="A16" s="64">
        <v>1</v>
      </c>
      <c r="B16" s="65"/>
      <c r="C16" s="195" t="s">
        <v>21</v>
      </c>
      <c r="D16" s="200"/>
      <c r="E16" s="203" t="s">
        <v>17</v>
      </c>
      <c r="F16" s="271" t="s">
        <v>22</v>
      </c>
      <c r="G16" s="271" t="s">
        <v>22</v>
      </c>
      <c r="H16" s="202" t="s">
        <v>23</v>
      </c>
      <c r="I16" s="196" t="s">
        <v>24</v>
      </c>
      <c r="J16" s="192" t="s">
        <v>19</v>
      </c>
      <c r="K16" s="198" t="s">
        <v>25</v>
      </c>
      <c r="L16" s="22">
        <v>1</v>
      </c>
      <c r="M16" s="22" t="s">
        <v>109</v>
      </c>
      <c r="N16" s="66">
        <v>8.5250000000000004</v>
      </c>
      <c r="O16" s="67">
        <v>3.492</v>
      </c>
      <c r="P16" s="68">
        <v>7.125</v>
      </c>
      <c r="Q16" s="68">
        <v>3.5310000000000001</v>
      </c>
      <c r="R16" s="267"/>
      <c r="S16" s="69">
        <f>AVERAGE(N16:Q16)</f>
        <v>5.6682499999999996</v>
      </c>
      <c r="T16" s="69">
        <f>S16</f>
        <v>5.6682499999999996</v>
      </c>
      <c r="U16" s="70"/>
    </row>
    <row r="17" spans="1:23" ht="49.15" customHeight="1">
      <c r="A17" s="64">
        <v>2</v>
      </c>
      <c r="B17" s="65"/>
      <c r="C17" s="269" t="s">
        <v>51</v>
      </c>
      <c r="D17" s="270" t="s">
        <v>52</v>
      </c>
      <c r="E17" s="203" t="s">
        <v>17</v>
      </c>
      <c r="F17" s="276" t="s">
        <v>35</v>
      </c>
      <c r="G17" s="198" t="s">
        <v>35</v>
      </c>
      <c r="H17" s="202" t="s">
        <v>37</v>
      </c>
      <c r="I17" s="196" t="s">
        <v>38</v>
      </c>
      <c r="J17" s="192" t="s">
        <v>39</v>
      </c>
      <c r="K17" s="198" t="s">
        <v>40</v>
      </c>
      <c r="L17" s="22">
        <v>1</v>
      </c>
      <c r="M17" s="22" t="s">
        <v>109</v>
      </c>
      <c r="N17" s="66">
        <v>8.0500000000000007</v>
      </c>
      <c r="O17" s="67">
        <v>2.9580000000000002</v>
      </c>
      <c r="P17" s="68">
        <v>8.0549999999999997</v>
      </c>
      <c r="Q17" s="68">
        <v>3</v>
      </c>
      <c r="R17" s="68"/>
      <c r="S17" s="69">
        <f>AVERAGE(N17:Q17)</f>
        <v>5.5157500000000006</v>
      </c>
      <c r="T17" s="69">
        <f>S17</f>
        <v>5.5157500000000006</v>
      </c>
      <c r="U17" s="70"/>
    </row>
    <row r="18" spans="1:23" ht="49.15" customHeight="1">
      <c r="A18" s="64">
        <v>3</v>
      </c>
      <c r="B18" s="90"/>
      <c r="C18" s="195" t="s">
        <v>26</v>
      </c>
      <c r="D18" s="200" t="s">
        <v>152</v>
      </c>
      <c r="E18" s="203" t="s">
        <v>17</v>
      </c>
      <c r="F18" s="193" t="s">
        <v>22</v>
      </c>
      <c r="G18" s="276" t="s">
        <v>18</v>
      </c>
      <c r="H18" s="202" t="s">
        <v>23</v>
      </c>
      <c r="I18" s="196" t="s">
        <v>24</v>
      </c>
      <c r="J18" s="192" t="s">
        <v>19</v>
      </c>
      <c r="K18" s="198" t="s">
        <v>20</v>
      </c>
      <c r="L18" s="22">
        <v>1</v>
      </c>
      <c r="M18" s="22" t="s">
        <v>109</v>
      </c>
      <c r="N18" s="66">
        <v>7.8250000000000002</v>
      </c>
      <c r="O18" s="67">
        <v>2.9</v>
      </c>
      <c r="P18" s="68">
        <v>7.375</v>
      </c>
      <c r="Q18" s="68">
        <v>3.2080000000000002</v>
      </c>
      <c r="R18" s="68"/>
      <c r="S18" s="69">
        <f>AVERAGE(N18:Q18)</f>
        <v>5.327</v>
      </c>
      <c r="T18" s="69">
        <f>S18</f>
        <v>5.327</v>
      </c>
      <c r="U18" s="90"/>
      <c r="V18" s="283"/>
      <c r="W18" s="283"/>
    </row>
    <row r="19" spans="1:23" ht="49.15" customHeight="1">
      <c r="A19" s="64">
        <v>4</v>
      </c>
      <c r="B19" s="65"/>
      <c r="C19" s="195" t="s">
        <v>42</v>
      </c>
      <c r="D19" s="200" t="s">
        <v>43</v>
      </c>
      <c r="E19" s="203" t="s">
        <v>17</v>
      </c>
      <c r="F19" s="193" t="s">
        <v>22</v>
      </c>
      <c r="G19" s="193" t="s">
        <v>22</v>
      </c>
      <c r="H19" s="202" t="s">
        <v>23</v>
      </c>
      <c r="I19" s="196" t="s">
        <v>24</v>
      </c>
      <c r="J19" s="192" t="s">
        <v>19</v>
      </c>
      <c r="K19" s="198" t="s">
        <v>25</v>
      </c>
      <c r="L19" s="22">
        <v>1</v>
      </c>
      <c r="M19" s="22" t="s">
        <v>109</v>
      </c>
      <c r="N19" s="66">
        <v>7.9249999999999998</v>
      </c>
      <c r="O19" s="67">
        <v>3.5830000000000002</v>
      </c>
      <c r="P19" s="68">
        <v>6.5750000000000002</v>
      </c>
      <c r="Q19" s="68">
        <v>3</v>
      </c>
      <c r="R19" s="68"/>
      <c r="S19" s="69">
        <f>AVERAGE(N19:Q19)</f>
        <v>5.2707499999999996</v>
      </c>
      <c r="T19" s="69">
        <f>S19</f>
        <v>5.2707499999999996</v>
      </c>
      <c r="U19" s="70"/>
    </row>
    <row r="20" spans="1:23" ht="49.15" customHeight="1">
      <c r="A20" s="64">
        <v>5</v>
      </c>
      <c r="B20" s="281"/>
      <c r="C20" s="195" t="s">
        <v>16</v>
      </c>
      <c r="D20" s="200"/>
      <c r="E20" s="203" t="s">
        <v>17</v>
      </c>
      <c r="F20" s="193" t="s">
        <v>22</v>
      </c>
      <c r="G20" s="198" t="s">
        <v>18</v>
      </c>
      <c r="H20" s="202" t="s">
        <v>23</v>
      </c>
      <c r="I20" s="196" t="s">
        <v>24</v>
      </c>
      <c r="J20" s="192" t="s">
        <v>19</v>
      </c>
      <c r="K20" s="198" t="s">
        <v>20</v>
      </c>
      <c r="L20" s="22">
        <v>1</v>
      </c>
      <c r="M20" s="22" t="s">
        <v>109</v>
      </c>
      <c r="N20" s="66">
        <v>7.375</v>
      </c>
      <c r="O20" s="67">
        <v>2.9380000000000002</v>
      </c>
      <c r="P20" s="68">
        <v>6.35</v>
      </c>
      <c r="Q20" s="68">
        <v>3</v>
      </c>
      <c r="R20" s="68"/>
      <c r="S20" s="69">
        <f>AVERAGE(N20:Q20)</f>
        <v>4.9157500000000001</v>
      </c>
      <c r="T20" s="69">
        <f>S20</f>
        <v>4.9157500000000001</v>
      </c>
      <c r="U20" s="70"/>
      <c r="V20" s="280"/>
      <c r="W20" s="280"/>
    </row>
    <row r="21" spans="1:23" ht="49.15" customHeight="1">
      <c r="A21" s="64">
        <v>6</v>
      </c>
      <c r="B21" s="65"/>
      <c r="C21" s="273" t="s">
        <v>34</v>
      </c>
      <c r="D21" s="274" t="s">
        <v>153</v>
      </c>
      <c r="E21" s="203" t="s">
        <v>17</v>
      </c>
      <c r="F21" s="198" t="s">
        <v>35</v>
      </c>
      <c r="G21" s="198" t="s">
        <v>36</v>
      </c>
      <c r="H21" s="202" t="s">
        <v>37</v>
      </c>
      <c r="I21" s="196" t="s">
        <v>38</v>
      </c>
      <c r="J21" s="192" t="s">
        <v>39</v>
      </c>
      <c r="K21" s="198" t="s">
        <v>40</v>
      </c>
      <c r="L21" s="22">
        <v>1</v>
      </c>
      <c r="M21" s="22" t="s">
        <v>109</v>
      </c>
      <c r="N21" s="66">
        <v>7.85</v>
      </c>
      <c r="O21" s="67">
        <v>3.65</v>
      </c>
      <c r="P21" s="68">
        <v>4.7</v>
      </c>
      <c r="Q21" s="68">
        <v>3.1669999999999998</v>
      </c>
      <c r="R21" s="68"/>
      <c r="S21" s="69">
        <f>AVERAGE(N21:Q21)</f>
        <v>4.8417499999999993</v>
      </c>
      <c r="T21" s="69">
        <f>S21</f>
        <v>4.8417499999999993</v>
      </c>
      <c r="U21" s="70"/>
    </row>
    <row r="22" spans="1:23" ht="49.15" customHeight="1">
      <c r="A22" s="64">
        <v>7</v>
      </c>
      <c r="B22" s="65"/>
      <c r="C22" s="195" t="s">
        <v>49</v>
      </c>
      <c r="D22" s="200" t="s">
        <v>50</v>
      </c>
      <c r="E22" s="203" t="s">
        <v>17</v>
      </c>
      <c r="F22" s="198" t="s">
        <v>35</v>
      </c>
      <c r="G22" s="198" t="s">
        <v>35</v>
      </c>
      <c r="H22" s="202" t="s">
        <v>37</v>
      </c>
      <c r="I22" s="196" t="s">
        <v>38</v>
      </c>
      <c r="J22" s="192" t="s">
        <v>39</v>
      </c>
      <c r="K22" s="198" t="s">
        <v>40</v>
      </c>
      <c r="L22" s="22">
        <v>1</v>
      </c>
      <c r="M22" s="22" t="s">
        <v>109</v>
      </c>
      <c r="N22" s="66">
        <v>6.8250000000000002</v>
      </c>
      <c r="O22" s="67">
        <v>2.5449999999999999</v>
      </c>
      <c r="P22" s="68">
        <v>7.9249999999999998</v>
      </c>
      <c r="Q22" s="68">
        <v>2</v>
      </c>
      <c r="R22" s="71"/>
      <c r="S22" s="69">
        <f>AVERAGE(N22:Q22)</f>
        <v>4.8237500000000004</v>
      </c>
      <c r="T22" s="69">
        <f>S22</f>
        <v>4.8237500000000004</v>
      </c>
      <c r="U22" s="70"/>
    </row>
    <row r="23" spans="1:23" s="81" customFormat="1" ht="30" customHeight="1">
      <c r="C23" s="78"/>
      <c r="D23" s="79"/>
      <c r="E23" s="79"/>
      <c r="F23" s="79"/>
      <c r="G23" s="79"/>
      <c r="H23" s="79"/>
      <c r="I23" s="79"/>
      <c r="J23" s="79"/>
      <c r="K23" s="80"/>
      <c r="L23" s="79"/>
      <c r="M23" s="79"/>
      <c r="N23" s="79"/>
      <c r="O23" s="79"/>
      <c r="P23" s="79"/>
      <c r="Q23" s="79"/>
    </row>
    <row r="24" spans="1:23" s="3" customFormat="1" ht="32.25" customHeight="1">
      <c r="A24" s="25"/>
      <c r="B24" s="25"/>
      <c r="C24" s="201" t="s">
        <v>80</v>
      </c>
      <c r="D24" s="30"/>
      <c r="G24" s="201"/>
      <c r="H24" s="201"/>
      <c r="I24" s="201"/>
      <c r="J24" s="201"/>
      <c r="K24" s="201" t="s">
        <v>174</v>
      </c>
      <c r="L24" s="27"/>
      <c r="M24" s="27"/>
    </row>
    <row r="25" spans="1:23" s="3" customFormat="1" ht="32.25" customHeight="1">
      <c r="A25" s="25"/>
      <c r="B25" s="25"/>
      <c r="C25" s="201"/>
      <c r="D25" s="30"/>
      <c r="G25" s="201"/>
      <c r="H25" s="201"/>
      <c r="I25" s="201"/>
      <c r="J25" s="201"/>
      <c r="K25" s="201"/>
      <c r="L25" s="28"/>
      <c r="M25" s="29"/>
    </row>
    <row r="26" spans="1:23" s="3" customFormat="1" ht="32.25" customHeight="1">
      <c r="A26" s="25"/>
      <c r="B26" s="25"/>
      <c r="C26" s="201" t="s">
        <v>81</v>
      </c>
      <c r="D26" s="30"/>
      <c r="G26" s="201"/>
      <c r="H26" s="201"/>
      <c r="I26" s="201"/>
      <c r="J26" s="201"/>
      <c r="K26" s="194" t="s">
        <v>175</v>
      </c>
      <c r="L26" s="28"/>
      <c r="M26" s="29"/>
    </row>
  </sheetData>
  <sortState ref="A16:W22">
    <sortCondition descending="1" ref="T16:T22"/>
  </sortState>
  <mergeCells count="7">
    <mergeCell ref="A15:U15"/>
    <mergeCell ref="A1:U1"/>
    <mergeCell ref="A2:U2"/>
    <mergeCell ref="A3:U3"/>
    <mergeCell ref="A4:U4"/>
    <mergeCell ref="A5:U5"/>
    <mergeCell ref="A6:U6"/>
  </mergeCells>
  <pageMargins left="0.27559055118110237" right="0.23622047244094491" top="0" bottom="0" header="0" footer="0"/>
  <pageSetup paperSize="9"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view="pageBreakPreview" zoomScale="75" zoomScaleNormal="80" zoomScaleSheetLayoutView="75" workbookViewId="0">
      <selection activeCell="I14" sqref="I14:I15"/>
    </sheetView>
  </sheetViews>
  <sheetFormatPr defaultRowHeight="15"/>
  <cols>
    <col min="1" max="1" width="6.5703125" style="91" customWidth="1"/>
    <col min="2" max="2" width="3.5703125" style="91" hidden="1" customWidth="1"/>
    <col min="3" max="3" width="20.140625" style="91" customWidth="1"/>
    <col min="4" max="5" width="9.140625" style="91"/>
    <col min="6" max="7" width="16.28515625" style="91" customWidth="1"/>
    <col min="8" max="8" width="20.28515625" style="91" customWidth="1"/>
    <col min="9" max="9" width="10.5703125" style="91" customWidth="1"/>
    <col min="10" max="10" width="15.7109375" style="91" customWidth="1"/>
    <col min="11" max="11" width="26.140625" style="91" customWidth="1"/>
    <col min="12" max="13" width="6.42578125" style="91" customWidth="1"/>
    <col min="14" max="17" width="9.140625" style="91"/>
    <col min="18" max="18" width="5.5703125" style="91" customWidth="1"/>
    <col min="19" max="19" width="10.140625" style="91" bestFit="1" customWidth="1"/>
    <col min="20" max="20" width="10.7109375" style="91" customWidth="1"/>
    <col min="21" max="21" width="8" style="91" hidden="1" customWidth="1"/>
    <col min="22" max="16384" width="9.140625" style="91"/>
  </cols>
  <sheetData>
    <row r="1" spans="1:21" ht="53.25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1" s="39" customFormat="1" ht="18" customHeight="1">
      <c r="A2" s="225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s="39" customFormat="1" ht="18" customHeight="1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40"/>
    </row>
    <row r="4" spans="1:21" ht="18" customHeight="1">
      <c r="A4" s="227" t="s">
        <v>82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38"/>
    </row>
    <row r="5" spans="1:21" ht="18" customHeight="1">
      <c r="A5" s="227" t="s">
        <v>184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1:21" ht="18" customHeight="1">
      <c r="A6" s="227" t="s">
        <v>113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</row>
    <row r="7" spans="1:21" s="37" customFormat="1">
      <c r="A7" s="42"/>
      <c r="B7" s="42"/>
      <c r="C7" s="42" t="s">
        <v>114</v>
      </c>
      <c r="D7" s="268" t="s">
        <v>181</v>
      </c>
      <c r="E7" s="91"/>
      <c r="F7" s="91"/>
      <c r="G7" s="92"/>
      <c r="H7" s="92"/>
      <c r="I7" s="92"/>
      <c r="J7" s="92"/>
      <c r="K7" s="92"/>
      <c r="L7" s="42"/>
      <c r="M7" s="42"/>
      <c r="N7" s="42"/>
      <c r="O7" s="42"/>
      <c r="P7" s="42"/>
      <c r="Q7" s="42"/>
      <c r="R7" s="42"/>
      <c r="S7" s="42"/>
      <c r="T7" s="48"/>
    </row>
    <row r="8" spans="1:21" s="37" customFormat="1">
      <c r="A8" s="42"/>
      <c r="B8" s="42"/>
      <c r="C8" s="42"/>
      <c r="D8" s="268" t="s">
        <v>182</v>
      </c>
      <c r="E8" s="91"/>
      <c r="F8" s="91"/>
      <c r="G8" s="92"/>
      <c r="H8" s="92"/>
      <c r="I8" s="92"/>
      <c r="J8" s="92"/>
      <c r="K8" s="92"/>
      <c r="L8" s="42"/>
      <c r="M8" s="42"/>
      <c r="N8" s="42"/>
      <c r="O8" s="42"/>
      <c r="P8" s="42"/>
      <c r="Q8" s="42"/>
      <c r="R8" s="42"/>
      <c r="S8" s="42"/>
      <c r="T8" s="48"/>
    </row>
    <row r="9" spans="1:21" s="37" customFormat="1">
      <c r="A9" s="42"/>
      <c r="B9" s="42"/>
      <c r="C9" s="42"/>
      <c r="D9" s="268" t="s">
        <v>179</v>
      </c>
      <c r="E9" s="91"/>
      <c r="F9" s="91"/>
      <c r="G9" s="92"/>
      <c r="H9" s="92"/>
      <c r="I9" s="92"/>
      <c r="J9" s="92"/>
      <c r="K9" s="92"/>
      <c r="L9" s="42"/>
      <c r="M9" s="42"/>
      <c r="N9" s="42"/>
      <c r="O9" s="42"/>
      <c r="P9" s="42"/>
      <c r="Q9" s="42"/>
      <c r="R9" s="42"/>
      <c r="S9" s="42"/>
      <c r="T9" s="48"/>
    </row>
    <row r="10" spans="1:21" s="37" customFormat="1" ht="18" customHeight="1">
      <c r="A10" s="49"/>
      <c r="B10" s="50"/>
      <c r="C10" s="50"/>
      <c r="D10" s="268" t="s">
        <v>183</v>
      </c>
      <c r="E10" s="92"/>
      <c r="F10" s="92"/>
      <c r="G10" s="92"/>
      <c r="H10" s="92"/>
      <c r="I10" s="92"/>
      <c r="J10" s="92"/>
      <c r="K10" s="92"/>
      <c r="L10" s="50"/>
      <c r="M10" s="50"/>
      <c r="N10" s="50"/>
      <c r="O10" s="50"/>
      <c r="P10" s="50"/>
      <c r="Q10" s="50"/>
      <c r="R10" s="50"/>
      <c r="S10" s="50"/>
      <c r="T10" s="50"/>
    </row>
    <row r="11" spans="1:21" ht="18">
      <c r="A11" s="42"/>
      <c r="B11" s="42"/>
      <c r="C11" s="42"/>
      <c r="D11" s="50"/>
      <c r="E11" s="92"/>
      <c r="F11" s="92"/>
      <c r="G11" s="41"/>
      <c r="H11" s="41"/>
      <c r="I11" s="41"/>
      <c r="J11" s="41"/>
      <c r="K11" s="42"/>
      <c r="L11" s="42"/>
      <c r="M11" s="42"/>
      <c r="N11" s="42"/>
      <c r="O11" s="42"/>
      <c r="P11" s="42"/>
      <c r="Q11" s="42"/>
      <c r="R11" s="42"/>
      <c r="S11" s="42"/>
    </row>
    <row r="12" spans="1:21" customFormat="1" ht="15.75" thickBot="1">
      <c r="A12" s="54" t="s">
        <v>3</v>
      </c>
      <c r="B12" s="55"/>
      <c r="C12" s="5" t="s">
        <v>118</v>
      </c>
      <c r="D12" s="56"/>
      <c r="E12" s="56"/>
      <c r="F12" s="56"/>
      <c r="G12" s="56"/>
      <c r="H12" s="56"/>
      <c r="I12" s="56"/>
      <c r="J12" s="57"/>
      <c r="K12" s="55"/>
      <c r="L12" s="55"/>
      <c r="M12" s="55"/>
      <c r="N12" s="55"/>
      <c r="O12" s="55"/>
      <c r="P12" s="55"/>
      <c r="Q12" s="55"/>
      <c r="R12" s="55"/>
      <c r="S12" s="58" t="s">
        <v>148</v>
      </c>
      <c r="T12" s="58"/>
      <c r="U12" s="58"/>
    </row>
    <row r="13" spans="1:21" ht="78.75" customHeight="1" thickBot="1">
      <c r="A13" s="59" t="s">
        <v>86</v>
      </c>
      <c r="B13" s="60" t="s">
        <v>87</v>
      </c>
      <c r="C13" s="61" t="s">
        <v>88</v>
      </c>
      <c r="D13" s="61" t="s">
        <v>8</v>
      </c>
      <c r="E13" s="59" t="s">
        <v>9</v>
      </c>
      <c r="F13" s="61" t="s">
        <v>10</v>
      </c>
      <c r="G13" s="61" t="s">
        <v>89</v>
      </c>
      <c r="H13" s="61" t="s">
        <v>90</v>
      </c>
      <c r="I13" s="61" t="s">
        <v>8</v>
      </c>
      <c r="J13" s="61" t="s">
        <v>13</v>
      </c>
      <c r="K13" s="61" t="s">
        <v>14</v>
      </c>
      <c r="L13" s="59" t="s">
        <v>91</v>
      </c>
      <c r="M13" s="59" t="s">
        <v>92</v>
      </c>
      <c r="N13" s="62" t="s">
        <v>93</v>
      </c>
      <c r="O13" s="62" t="s">
        <v>94</v>
      </c>
      <c r="P13" s="62" t="s">
        <v>95</v>
      </c>
      <c r="Q13" s="62" t="s">
        <v>96</v>
      </c>
      <c r="R13" s="59" t="s">
        <v>97</v>
      </c>
      <c r="S13" s="62" t="s">
        <v>98</v>
      </c>
      <c r="T13" s="63" t="s">
        <v>99</v>
      </c>
      <c r="U13" s="93" t="s">
        <v>100</v>
      </c>
    </row>
    <row r="14" spans="1:21" ht="33.75" customHeight="1">
      <c r="A14" s="234">
        <v>1</v>
      </c>
      <c r="B14" s="235"/>
      <c r="C14" s="195" t="s">
        <v>73</v>
      </c>
      <c r="D14" s="192" t="s">
        <v>74</v>
      </c>
      <c r="E14" s="198">
        <v>1</v>
      </c>
      <c r="F14" s="210" t="s">
        <v>22</v>
      </c>
      <c r="G14" s="210" t="s">
        <v>72</v>
      </c>
      <c r="H14" s="205" t="s">
        <v>70</v>
      </c>
      <c r="I14" s="214" t="s">
        <v>24</v>
      </c>
      <c r="J14" s="207" t="s">
        <v>19</v>
      </c>
      <c r="K14" s="209" t="s">
        <v>173</v>
      </c>
      <c r="L14" s="236">
        <v>1</v>
      </c>
      <c r="M14" s="236" t="s">
        <v>109</v>
      </c>
      <c r="N14" s="237">
        <v>7.9</v>
      </c>
      <c r="O14" s="233">
        <v>4.25</v>
      </c>
      <c r="P14" s="231">
        <v>7.05</v>
      </c>
      <c r="Q14" s="231">
        <v>3.8330000000000002</v>
      </c>
      <c r="R14" s="231"/>
      <c r="S14" s="232">
        <f>AVERAGE(N14:Q14)</f>
        <v>5.7582500000000003</v>
      </c>
      <c r="T14" s="232">
        <f>S14</f>
        <v>5.7582500000000003</v>
      </c>
      <c r="U14" s="238"/>
    </row>
    <row r="15" spans="1:21" ht="33.75" customHeight="1" thickBot="1">
      <c r="A15" s="234"/>
      <c r="B15" s="235"/>
      <c r="C15" s="191" t="s">
        <v>75</v>
      </c>
      <c r="D15" s="192" t="s">
        <v>76</v>
      </c>
      <c r="E15" s="198" t="s">
        <v>68</v>
      </c>
      <c r="F15" s="211"/>
      <c r="G15" s="211"/>
      <c r="H15" s="206"/>
      <c r="I15" s="214"/>
      <c r="J15" s="208"/>
      <c r="K15" s="209"/>
      <c r="L15" s="236"/>
      <c r="M15" s="236"/>
      <c r="N15" s="237"/>
      <c r="O15" s="233"/>
      <c r="P15" s="231"/>
      <c r="Q15" s="231"/>
      <c r="R15" s="231"/>
      <c r="S15" s="232"/>
      <c r="T15" s="232"/>
      <c r="U15" s="239"/>
    </row>
    <row r="16" spans="1:21" ht="30" customHeight="1"/>
    <row r="17" spans="1:13" ht="30" customHeight="1"/>
    <row r="18" spans="1:13" s="3" customFormat="1" ht="32.25" customHeight="1">
      <c r="A18" s="25"/>
      <c r="B18" s="25"/>
      <c r="C18" s="201" t="s">
        <v>80</v>
      </c>
      <c r="D18" s="30"/>
      <c r="G18" s="201"/>
      <c r="H18" s="201"/>
      <c r="I18" s="201"/>
      <c r="J18" s="201"/>
      <c r="K18" s="201" t="s">
        <v>174</v>
      </c>
      <c r="L18" s="27"/>
      <c r="M18" s="27"/>
    </row>
    <row r="19" spans="1:13" s="3" customFormat="1" ht="32.25" customHeight="1">
      <c r="A19" s="25"/>
      <c r="B19" s="25"/>
      <c r="C19" s="201"/>
      <c r="D19" s="30"/>
      <c r="G19" s="201"/>
      <c r="H19" s="201"/>
      <c r="I19" s="201"/>
      <c r="J19" s="201"/>
      <c r="K19" s="201"/>
      <c r="L19" s="28"/>
      <c r="M19" s="29"/>
    </row>
    <row r="20" spans="1:13" s="3" customFormat="1" ht="32.25" customHeight="1">
      <c r="A20" s="25"/>
      <c r="B20" s="25"/>
      <c r="C20" s="201" t="s">
        <v>81</v>
      </c>
      <c r="D20" s="30"/>
      <c r="G20" s="201"/>
      <c r="H20" s="201"/>
      <c r="I20" s="201"/>
      <c r="J20" s="201"/>
      <c r="K20" s="194" t="s">
        <v>175</v>
      </c>
      <c r="L20" s="28"/>
      <c r="M20" s="29"/>
    </row>
  </sheetData>
  <mergeCells count="24">
    <mergeCell ref="I14:I15"/>
    <mergeCell ref="A1:U1"/>
    <mergeCell ref="A2:U2"/>
    <mergeCell ref="A3:T3"/>
    <mergeCell ref="A4:T4"/>
    <mergeCell ref="A5:U5"/>
    <mergeCell ref="A6:U6"/>
    <mergeCell ref="A14:A15"/>
    <mergeCell ref="B14:B15"/>
    <mergeCell ref="F14:F15"/>
    <mergeCell ref="G14:G15"/>
    <mergeCell ref="H14:H15"/>
    <mergeCell ref="U14:U15"/>
    <mergeCell ref="J14:J15"/>
    <mergeCell ref="K14:K15"/>
    <mergeCell ref="L14:L15"/>
    <mergeCell ref="M14:M15"/>
    <mergeCell ref="N14:N15"/>
    <mergeCell ref="O14:O15"/>
    <mergeCell ref="P14:P15"/>
    <mergeCell ref="R14:R15"/>
    <mergeCell ref="S14:S15"/>
    <mergeCell ref="T14:T15"/>
    <mergeCell ref="Q14:Q15"/>
  </mergeCells>
  <conditionalFormatting sqref="C15:D15">
    <cfRule type="duplicateValues" dxfId="1" priority="1" stopIfTrue="1"/>
  </conditionalFormatting>
  <pageMargins left="0.27559055118110237" right="0.23622047244094491" top="0.74803149606299213" bottom="0.35433070866141736" header="0" footer="0"/>
  <pageSetup paperSize="9" scale="63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view="pageBreakPreview" topLeftCell="A13" zoomScale="75" zoomScaleNormal="80" zoomScaleSheetLayoutView="75" workbookViewId="0">
      <selection activeCell="H24" sqref="H24"/>
    </sheetView>
  </sheetViews>
  <sheetFormatPr defaultRowHeight="15"/>
  <cols>
    <col min="1" max="1" width="5.42578125" style="94" customWidth="1"/>
    <col min="2" max="2" width="3.5703125" style="94" hidden="1" customWidth="1"/>
    <col min="3" max="3" width="20.140625" style="94" customWidth="1"/>
    <col min="4" max="4" width="9.140625" style="94"/>
    <col min="5" max="5" width="7.5703125" style="94" customWidth="1"/>
    <col min="6" max="7" width="16.42578125" style="94" customWidth="1"/>
    <col min="8" max="8" width="20" style="94" customWidth="1"/>
    <col min="9" max="9" width="10" style="94" customWidth="1"/>
    <col min="10" max="10" width="15.7109375" style="94" customWidth="1"/>
    <col min="11" max="11" width="25.5703125" style="94" customWidth="1"/>
    <col min="12" max="13" width="6.42578125" style="94" customWidth="1"/>
    <col min="14" max="17" width="9.140625" style="94"/>
    <col min="18" max="18" width="5.5703125" style="94" customWidth="1"/>
    <col min="19" max="19" width="10.140625" style="94" bestFit="1" customWidth="1"/>
    <col min="20" max="20" width="10.7109375" style="94" customWidth="1"/>
    <col min="21" max="21" width="8" style="94" hidden="1" customWidth="1"/>
    <col min="22" max="16384" width="9.140625" style="94"/>
  </cols>
  <sheetData>
    <row r="1" spans="1:21" ht="53.25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1" s="83" customFormat="1" ht="18" customHeight="1">
      <c r="A2" s="225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s="83" customFormat="1" ht="18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18" customHeight="1">
      <c r="A4" s="224" t="s">
        <v>82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</row>
    <row r="5" spans="1:21" ht="18" customHeight="1">
      <c r="A5" s="224" t="s">
        <v>115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1" ht="18" customHeight="1">
      <c r="A6" s="224" t="s">
        <v>113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</row>
    <row r="7" spans="1:21" ht="18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customFormat="1">
      <c r="A8" s="47"/>
      <c r="B8" s="47"/>
      <c r="C8" s="42" t="s">
        <v>114</v>
      </c>
      <c r="D8" s="279" t="s">
        <v>181</v>
      </c>
      <c r="E8" s="91"/>
      <c r="F8" s="91"/>
      <c r="G8" s="92"/>
      <c r="H8" s="92"/>
      <c r="I8" s="92"/>
      <c r="J8" s="92"/>
      <c r="K8" s="92"/>
      <c r="L8" s="47"/>
      <c r="M8" s="47"/>
      <c r="N8" s="47"/>
      <c r="O8" s="47"/>
      <c r="P8" s="47"/>
      <c r="Q8" s="47"/>
      <c r="R8" s="47"/>
      <c r="S8" s="47"/>
      <c r="T8" s="4"/>
    </row>
    <row r="9" spans="1:21" customFormat="1">
      <c r="A9" s="47"/>
      <c r="B9" s="47"/>
      <c r="C9" s="42"/>
      <c r="D9" s="279" t="s">
        <v>182</v>
      </c>
      <c r="E9" s="91"/>
      <c r="F9" s="91"/>
      <c r="G9" s="92"/>
      <c r="H9" s="92"/>
      <c r="I9" s="92"/>
      <c r="J9" s="92"/>
      <c r="K9" s="92"/>
      <c r="L9" s="47"/>
      <c r="M9" s="47"/>
      <c r="N9" s="47"/>
      <c r="O9" s="47"/>
      <c r="P9" s="47"/>
      <c r="Q9" s="47"/>
      <c r="R9" s="47"/>
      <c r="S9" s="47"/>
      <c r="T9" s="4"/>
    </row>
    <row r="10" spans="1:21" customFormat="1">
      <c r="A10" s="47"/>
      <c r="B10" s="47"/>
      <c r="C10" s="42"/>
      <c r="D10" s="279" t="s">
        <v>179</v>
      </c>
      <c r="E10" s="91"/>
      <c r="F10" s="91"/>
      <c r="G10" s="92"/>
      <c r="H10" s="92"/>
      <c r="I10" s="92"/>
      <c r="J10" s="92"/>
      <c r="K10" s="92"/>
      <c r="L10" s="47"/>
      <c r="M10" s="47"/>
      <c r="N10" s="47"/>
      <c r="O10" s="47"/>
      <c r="P10" s="47"/>
      <c r="Q10" s="47"/>
      <c r="R10" s="47"/>
      <c r="S10" s="47"/>
      <c r="T10" s="4"/>
    </row>
    <row r="11" spans="1:21" customFormat="1" ht="18" customHeight="1">
      <c r="A11" s="86"/>
      <c r="B11" s="52"/>
      <c r="C11" s="50"/>
      <c r="D11" s="279" t="s">
        <v>183</v>
      </c>
      <c r="E11" s="92"/>
      <c r="F11" s="92"/>
      <c r="G11" s="92"/>
      <c r="H11" s="92"/>
      <c r="I11" s="92"/>
      <c r="J11" s="92"/>
      <c r="K11" s="92"/>
      <c r="L11" s="52"/>
      <c r="M11" s="52"/>
      <c r="N11" s="52"/>
      <c r="O11" s="52"/>
      <c r="P11" s="52"/>
      <c r="Q11" s="52"/>
      <c r="R11" s="52"/>
      <c r="S11" s="52"/>
      <c r="T11" s="52"/>
    </row>
    <row r="12" spans="1:21" ht="18">
      <c r="A12" s="47"/>
      <c r="B12" s="47"/>
      <c r="C12" s="47"/>
      <c r="D12" s="52"/>
      <c r="E12" s="46"/>
      <c r="F12" s="46"/>
      <c r="G12" s="85"/>
      <c r="H12" s="85"/>
      <c r="I12" s="85"/>
      <c r="J12" s="85"/>
      <c r="K12" s="47"/>
      <c r="L12" s="47"/>
      <c r="M12" s="47"/>
      <c r="N12" s="47"/>
      <c r="O12" s="47"/>
      <c r="P12" s="47"/>
      <c r="Q12" s="47"/>
      <c r="R12" s="47"/>
      <c r="S12" s="47"/>
    </row>
    <row r="13" spans="1:21" customFormat="1" ht="15.75" thickBot="1">
      <c r="A13" s="5" t="s">
        <v>118</v>
      </c>
      <c r="B13" s="55"/>
      <c r="C13" s="56"/>
      <c r="D13" s="56"/>
      <c r="E13" s="56"/>
      <c r="F13" s="56"/>
      <c r="G13" s="56"/>
      <c r="H13" s="56"/>
      <c r="I13" s="56"/>
      <c r="J13" s="57"/>
      <c r="K13" s="55"/>
      <c r="L13" s="55"/>
      <c r="M13" s="55"/>
      <c r="N13" s="55"/>
      <c r="O13" s="55"/>
      <c r="P13" s="55"/>
      <c r="Q13" s="55"/>
      <c r="R13" s="55"/>
      <c r="S13" s="58" t="s">
        <v>148</v>
      </c>
      <c r="T13" s="58"/>
      <c r="U13" s="58"/>
    </row>
    <row r="14" spans="1:21" ht="78.75" customHeight="1" thickBot="1">
      <c r="A14" s="59" t="s">
        <v>86</v>
      </c>
      <c r="B14" s="60" t="s">
        <v>87</v>
      </c>
      <c r="C14" s="61" t="s">
        <v>88</v>
      </c>
      <c r="D14" s="61" t="s">
        <v>8</v>
      </c>
      <c r="E14" s="59" t="s">
        <v>9</v>
      </c>
      <c r="F14" s="61" t="s">
        <v>10</v>
      </c>
      <c r="G14" s="61" t="s">
        <v>89</v>
      </c>
      <c r="H14" s="61" t="s">
        <v>90</v>
      </c>
      <c r="I14" s="61" t="s">
        <v>8</v>
      </c>
      <c r="J14" s="61" t="s">
        <v>13</v>
      </c>
      <c r="K14" s="61" t="s">
        <v>14</v>
      </c>
      <c r="L14" s="59" t="s">
        <v>91</v>
      </c>
      <c r="M14" s="59" t="s">
        <v>92</v>
      </c>
      <c r="N14" s="62" t="s">
        <v>93</v>
      </c>
      <c r="O14" s="62" t="s">
        <v>94</v>
      </c>
      <c r="P14" s="62" t="s">
        <v>95</v>
      </c>
      <c r="Q14" s="62" t="s">
        <v>96</v>
      </c>
      <c r="R14" s="59" t="s">
        <v>97</v>
      </c>
      <c r="S14" s="62" t="s">
        <v>98</v>
      </c>
      <c r="T14" s="63" t="s">
        <v>99</v>
      </c>
      <c r="U14" s="95" t="s">
        <v>100</v>
      </c>
    </row>
    <row r="15" spans="1:21" ht="33.75" customHeight="1">
      <c r="A15" s="244">
        <v>1</v>
      </c>
      <c r="B15" s="245"/>
      <c r="C15" s="195" t="s">
        <v>21</v>
      </c>
      <c r="D15" s="200"/>
      <c r="E15" s="203" t="s">
        <v>17</v>
      </c>
      <c r="F15" s="210" t="s">
        <v>22</v>
      </c>
      <c r="G15" s="210" t="s">
        <v>22</v>
      </c>
      <c r="H15" s="205" t="s">
        <v>70</v>
      </c>
      <c r="I15" s="214" t="s">
        <v>24</v>
      </c>
      <c r="J15" s="207" t="s">
        <v>19</v>
      </c>
      <c r="K15" s="209" t="s">
        <v>79</v>
      </c>
      <c r="L15" s="242">
        <v>1</v>
      </c>
      <c r="M15" s="242" t="s">
        <v>109</v>
      </c>
      <c r="N15" s="243">
        <v>6.7750000000000004</v>
      </c>
      <c r="O15" s="233">
        <v>3.6880000000000002</v>
      </c>
      <c r="P15" s="240">
        <v>6.4249999999999998</v>
      </c>
      <c r="Q15" s="240">
        <v>3.6</v>
      </c>
      <c r="R15" s="240"/>
      <c r="S15" s="241">
        <f>AVERAGE(N15:Q15)</f>
        <v>5.1220000000000008</v>
      </c>
      <c r="T15" s="241">
        <f>S15</f>
        <v>5.1220000000000008</v>
      </c>
      <c r="U15" s="246"/>
    </row>
    <row r="16" spans="1:21" ht="33.75" customHeight="1" thickBot="1">
      <c r="A16" s="244"/>
      <c r="B16" s="245"/>
      <c r="C16" s="195" t="s">
        <v>42</v>
      </c>
      <c r="D16" s="200" t="s">
        <v>43</v>
      </c>
      <c r="E16" s="203" t="s">
        <v>17</v>
      </c>
      <c r="F16" s="211"/>
      <c r="G16" s="211"/>
      <c r="H16" s="206"/>
      <c r="I16" s="214"/>
      <c r="J16" s="208"/>
      <c r="K16" s="209"/>
      <c r="L16" s="242"/>
      <c r="M16" s="242"/>
      <c r="N16" s="243"/>
      <c r="O16" s="233"/>
      <c r="P16" s="240"/>
      <c r="Q16" s="240"/>
      <c r="R16" s="240"/>
      <c r="S16" s="241"/>
      <c r="T16" s="241"/>
      <c r="U16" s="247"/>
    </row>
    <row r="17" spans="1:21" ht="33.75" customHeight="1">
      <c r="A17" s="244">
        <v>2</v>
      </c>
      <c r="B17" s="245"/>
      <c r="C17" s="299" t="s">
        <v>26</v>
      </c>
      <c r="D17" s="301"/>
      <c r="E17" s="303" t="s">
        <v>17</v>
      </c>
      <c r="F17" s="210" t="s">
        <v>22</v>
      </c>
      <c r="G17" s="212" t="s">
        <v>18</v>
      </c>
      <c r="H17" s="295" t="s">
        <v>23</v>
      </c>
      <c r="I17" s="293" t="s">
        <v>24</v>
      </c>
      <c r="J17" s="205" t="s">
        <v>19</v>
      </c>
      <c r="K17" s="297" t="s">
        <v>20</v>
      </c>
      <c r="L17" s="242">
        <v>1</v>
      </c>
      <c r="M17" s="242" t="s">
        <v>109</v>
      </c>
      <c r="N17" s="243">
        <v>6.55</v>
      </c>
      <c r="O17" s="233">
        <v>3.6579999999999999</v>
      </c>
      <c r="P17" s="240">
        <v>6.6749999999999998</v>
      </c>
      <c r="Q17" s="240">
        <v>3.2810000000000001</v>
      </c>
      <c r="R17" s="240"/>
      <c r="S17" s="241">
        <f>AVERAGE(N17:Q17)</f>
        <v>5.0409999999999995</v>
      </c>
      <c r="T17" s="241">
        <f>S17</f>
        <v>5.0409999999999995</v>
      </c>
      <c r="U17" s="246"/>
    </row>
    <row r="18" spans="1:21" ht="33.75" customHeight="1">
      <c r="A18" s="244"/>
      <c r="B18" s="245"/>
      <c r="C18" s="299" t="s">
        <v>16</v>
      </c>
      <c r="D18" s="301"/>
      <c r="E18" s="303" t="s">
        <v>17</v>
      </c>
      <c r="F18" s="211"/>
      <c r="G18" s="213"/>
      <c r="H18" s="294"/>
      <c r="I18" s="206"/>
      <c r="J18" s="298"/>
      <c r="K18" s="296"/>
      <c r="L18" s="242"/>
      <c r="M18" s="242"/>
      <c r="N18" s="243"/>
      <c r="O18" s="233"/>
      <c r="P18" s="240"/>
      <c r="Q18" s="240"/>
      <c r="R18" s="240"/>
      <c r="S18" s="241"/>
      <c r="T18" s="241"/>
      <c r="U18" s="247"/>
    </row>
    <row r="19" spans="1:21" ht="30" customHeight="1"/>
    <row r="20" spans="1:21" s="3" customFormat="1" ht="32.25" customHeight="1">
      <c r="A20" s="25"/>
      <c r="B20" s="25"/>
      <c r="C20" s="201" t="s">
        <v>80</v>
      </c>
      <c r="D20" s="30"/>
      <c r="G20" s="201"/>
      <c r="H20" s="201"/>
      <c r="I20" s="201"/>
      <c r="J20" s="201"/>
      <c r="K20" s="201" t="s">
        <v>174</v>
      </c>
      <c r="L20" s="27"/>
      <c r="M20" s="27"/>
    </row>
    <row r="21" spans="1:21" s="3" customFormat="1" ht="32.25" customHeight="1">
      <c r="A21" s="25"/>
      <c r="B21" s="25"/>
      <c r="C21" s="201"/>
      <c r="D21" s="30"/>
      <c r="G21" s="201"/>
      <c r="H21" s="201"/>
      <c r="I21" s="201"/>
      <c r="J21" s="201"/>
      <c r="K21" s="201"/>
      <c r="L21" s="28"/>
      <c r="M21" s="29"/>
    </row>
    <row r="22" spans="1:21" s="3" customFormat="1" ht="32.25" customHeight="1">
      <c r="A22" s="25"/>
      <c r="B22" s="25"/>
      <c r="C22" s="201" t="s">
        <v>81</v>
      </c>
      <c r="D22" s="30"/>
      <c r="G22" s="201"/>
      <c r="H22" s="201"/>
      <c r="I22" s="201"/>
      <c r="J22" s="201"/>
      <c r="K22" s="194" t="s">
        <v>175</v>
      </c>
      <c r="L22" s="28"/>
      <c r="M22" s="29"/>
    </row>
  </sheetData>
  <mergeCells count="42">
    <mergeCell ref="S17:S18"/>
    <mergeCell ref="T17:T18"/>
    <mergeCell ref="U17:U18"/>
    <mergeCell ref="N17:N18"/>
    <mergeCell ref="O17:O18"/>
    <mergeCell ref="P17:P18"/>
    <mergeCell ref="Q17:Q18"/>
    <mergeCell ref="R17:R18"/>
    <mergeCell ref="I17:I18"/>
    <mergeCell ref="J17:J18"/>
    <mergeCell ref="K17:K18"/>
    <mergeCell ref="L17:L18"/>
    <mergeCell ref="M17:M18"/>
    <mergeCell ref="A17:A18"/>
    <mergeCell ref="B17:B18"/>
    <mergeCell ref="F17:F18"/>
    <mergeCell ref="G17:G18"/>
    <mergeCell ref="H17:H18"/>
    <mergeCell ref="I15:I16"/>
    <mergeCell ref="A1:U1"/>
    <mergeCell ref="A2:U2"/>
    <mergeCell ref="A3:U3"/>
    <mergeCell ref="A4:U4"/>
    <mergeCell ref="A5:U5"/>
    <mergeCell ref="A6:U6"/>
    <mergeCell ref="A15:A16"/>
    <mergeCell ref="B15:B16"/>
    <mergeCell ref="F15:F16"/>
    <mergeCell ref="G15:G16"/>
    <mergeCell ref="H15:H16"/>
    <mergeCell ref="U15:U16"/>
    <mergeCell ref="J15:J16"/>
    <mergeCell ref="K15:K16"/>
    <mergeCell ref="L15:L16"/>
    <mergeCell ref="R15:R16"/>
    <mergeCell ref="S15:S16"/>
    <mergeCell ref="T15:T16"/>
    <mergeCell ref="M15:M16"/>
    <mergeCell ref="N15:N16"/>
    <mergeCell ref="O15:O16"/>
    <mergeCell ref="P15:P16"/>
    <mergeCell ref="Q15:Q16"/>
  </mergeCells>
  <pageMargins left="0.27559055118110237" right="0.23622047244094491" top="0.74803149606299213" bottom="0.35433070866141736" header="0" footer="0"/>
  <pageSetup paperSize="9" scale="64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topLeftCell="A10" zoomScale="75" zoomScaleNormal="100" zoomScaleSheetLayoutView="75" workbookViewId="0">
      <selection activeCell="G18" sqref="G18"/>
    </sheetView>
  </sheetViews>
  <sheetFormatPr defaultRowHeight="14.25"/>
  <cols>
    <col min="1" max="1" width="25" style="96" customWidth="1"/>
    <col min="2" max="2" width="20" style="96" customWidth="1"/>
    <col min="3" max="3" width="11.5703125" style="96" customWidth="1"/>
    <col min="4" max="4" width="25.85546875" style="96" customWidth="1"/>
    <col min="5" max="5" width="23.140625" style="96" customWidth="1"/>
    <col min="6" max="6" width="20.42578125" style="96" customWidth="1"/>
    <col min="7" max="16384" width="9.140625" style="96"/>
  </cols>
  <sheetData>
    <row r="1" spans="1:9" ht="72.75" customHeight="1">
      <c r="A1" s="249" t="s">
        <v>146</v>
      </c>
      <c r="B1" s="250"/>
      <c r="C1" s="250"/>
      <c r="D1" s="250"/>
      <c r="E1" s="250"/>
    </row>
    <row r="2" spans="1:9" ht="18" customHeight="1">
      <c r="A2" s="251" t="s">
        <v>116</v>
      </c>
      <c r="B2" s="251"/>
      <c r="C2" s="251"/>
      <c r="D2" s="251"/>
      <c r="E2" s="251"/>
    </row>
    <row r="3" spans="1:9" ht="18" customHeight="1">
      <c r="A3" s="248" t="s">
        <v>117</v>
      </c>
      <c r="B3" s="248"/>
      <c r="C3" s="248"/>
      <c r="D3" s="248"/>
      <c r="E3" s="248"/>
    </row>
    <row r="4" spans="1:9">
      <c r="A4" s="97"/>
      <c r="B4" s="97"/>
      <c r="C4" s="97"/>
      <c r="D4" s="97"/>
    </row>
    <row r="5" spans="1:9">
      <c r="A5" s="5" t="s">
        <v>118</v>
      </c>
      <c r="B5" s="97"/>
      <c r="C5" s="97"/>
      <c r="D5" s="97"/>
      <c r="E5" s="58" t="s">
        <v>119</v>
      </c>
    </row>
    <row r="6" spans="1:9">
      <c r="A6" s="98" t="s">
        <v>120</v>
      </c>
      <c r="B6" s="98" t="s">
        <v>121</v>
      </c>
      <c r="C6" s="98" t="s">
        <v>6</v>
      </c>
      <c r="D6" s="98" t="s">
        <v>122</v>
      </c>
      <c r="E6" s="99" t="s">
        <v>123</v>
      </c>
    </row>
    <row r="7" spans="1:9" ht="34.5" customHeight="1">
      <c r="A7" s="286" t="s">
        <v>80</v>
      </c>
      <c r="B7" s="287" t="s">
        <v>124</v>
      </c>
      <c r="C7" s="287" t="s">
        <v>125</v>
      </c>
      <c r="D7" s="287" t="s">
        <v>126</v>
      </c>
      <c r="E7" s="102"/>
    </row>
    <row r="8" spans="1:9" ht="34.5" customHeight="1">
      <c r="A8" s="287" t="s">
        <v>127</v>
      </c>
      <c r="B8" s="287" t="s">
        <v>128</v>
      </c>
      <c r="C8" s="287" t="s">
        <v>125</v>
      </c>
      <c r="D8" s="287" t="s">
        <v>106</v>
      </c>
      <c r="E8" s="102"/>
    </row>
    <row r="9" spans="1:9" ht="34.5" customHeight="1">
      <c r="A9" s="287" t="s">
        <v>127</v>
      </c>
      <c r="B9" s="287" t="s">
        <v>129</v>
      </c>
      <c r="C9" s="287" t="s">
        <v>130</v>
      </c>
      <c r="D9" s="287" t="s">
        <v>131</v>
      </c>
      <c r="E9" s="102"/>
    </row>
    <row r="10" spans="1:9" ht="34.5" customHeight="1">
      <c r="A10" s="287" t="s">
        <v>127</v>
      </c>
      <c r="B10" s="287" t="s">
        <v>132</v>
      </c>
      <c r="C10" s="287" t="s">
        <v>130</v>
      </c>
      <c r="D10" s="287" t="s">
        <v>131</v>
      </c>
      <c r="E10" s="102"/>
    </row>
    <row r="11" spans="1:9" ht="34.5" customHeight="1">
      <c r="A11" s="287" t="s">
        <v>127</v>
      </c>
      <c r="B11" s="287" t="s">
        <v>133</v>
      </c>
      <c r="C11" s="287" t="s">
        <v>125</v>
      </c>
      <c r="D11" s="287" t="s">
        <v>134</v>
      </c>
      <c r="E11" s="102"/>
    </row>
    <row r="12" spans="1:9" s="104" customFormat="1" ht="34.5" customHeight="1">
      <c r="A12" s="286" t="s">
        <v>135</v>
      </c>
      <c r="B12" s="287" t="s">
        <v>136</v>
      </c>
      <c r="C12" s="287" t="s">
        <v>125</v>
      </c>
      <c r="D12" s="287" t="s">
        <v>131</v>
      </c>
      <c r="E12" s="103"/>
    </row>
    <row r="13" spans="1:9" s="104" customFormat="1" ht="34.5" customHeight="1">
      <c r="A13" s="286" t="s">
        <v>137</v>
      </c>
      <c r="B13" s="287" t="s">
        <v>138</v>
      </c>
      <c r="C13" s="287" t="s">
        <v>139</v>
      </c>
      <c r="D13" s="287" t="s">
        <v>126</v>
      </c>
      <c r="E13" s="103"/>
    </row>
    <row r="14" spans="1:9">
      <c r="A14" s="97"/>
      <c r="B14" s="97"/>
      <c r="C14" s="97"/>
      <c r="D14" s="97"/>
    </row>
    <row r="15" spans="1:9">
      <c r="A15" s="97"/>
      <c r="B15" s="97"/>
      <c r="C15" s="97"/>
      <c r="D15" s="97"/>
    </row>
    <row r="16" spans="1:9" ht="15">
      <c r="A16" s="97" t="s">
        <v>80</v>
      </c>
      <c r="B16" s="97"/>
      <c r="C16" s="252" t="s">
        <v>140</v>
      </c>
      <c r="D16" s="252"/>
      <c r="E16" s="252"/>
      <c r="F16" s="252"/>
      <c r="G16" s="252"/>
      <c r="H16" s="252"/>
      <c r="I16" s="252"/>
    </row>
    <row r="17" spans="1:9">
      <c r="A17" s="97"/>
      <c r="B17" s="97"/>
      <c r="C17" s="97"/>
      <c r="D17" s="105"/>
    </row>
    <row r="18" spans="1:9" ht="73.5" customHeight="1">
      <c r="A18" s="249" t="s">
        <v>146</v>
      </c>
      <c r="B18" s="250"/>
      <c r="C18" s="250"/>
      <c r="D18" s="250"/>
      <c r="E18" s="250"/>
    </row>
    <row r="19" spans="1:9" ht="18" customHeight="1">
      <c r="A19" s="248" t="s">
        <v>141</v>
      </c>
      <c r="B19" s="248"/>
      <c r="C19" s="248"/>
      <c r="D19" s="248"/>
      <c r="E19" s="248"/>
    </row>
    <row r="20" spans="1:9">
      <c r="A20" s="97"/>
      <c r="B20" s="97"/>
      <c r="C20" s="97"/>
      <c r="D20" s="97"/>
    </row>
    <row r="21" spans="1:9">
      <c r="A21" s="5" t="s">
        <v>118</v>
      </c>
      <c r="B21" s="97"/>
      <c r="C21" s="97"/>
      <c r="D21" s="97"/>
      <c r="E21" s="58" t="s">
        <v>148</v>
      </c>
    </row>
    <row r="22" spans="1:9">
      <c r="A22" s="98" t="s">
        <v>120</v>
      </c>
      <c r="B22" s="98" t="s">
        <v>121</v>
      </c>
      <c r="C22" s="98" t="s">
        <v>6</v>
      </c>
      <c r="D22" s="98" t="s">
        <v>122</v>
      </c>
      <c r="E22" s="106"/>
    </row>
    <row r="23" spans="1:9" ht="34.5" customHeight="1">
      <c r="A23" s="100" t="s">
        <v>80</v>
      </c>
      <c r="B23" s="101" t="s">
        <v>124</v>
      </c>
      <c r="C23" s="101" t="s">
        <v>125</v>
      </c>
      <c r="D23" s="101" t="s">
        <v>126</v>
      </c>
      <c r="E23" s="107"/>
    </row>
    <row r="24" spans="1:9" ht="34.5" customHeight="1">
      <c r="A24" s="101" t="s">
        <v>127</v>
      </c>
      <c r="B24" s="101" t="s">
        <v>128</v>
      </c>
      <c r="C24" s="101" t="s">
        <v>125</v>
      </c>
      <c r="D24" s="101" t="s">
        <v>106</v>
      </c>
      <c r="E24" s="107"/>
    </row>
    <row r="25" spans="1:9" ht="34.5" customHeight="1">
      <c r="A25" s="101" t="s">
        <v>127</v>
      </c>
      <c r="B25" s="101" t="s">
        <v>129</v>
      </c>
      <c r="C25" s="101" t="s">
        <v>130</v>
      </c>
      <c r="D25" s="101" t="s">
        <v>131</v>
      </c>
      <c r="E25" s="107"/>
    </row>
    <row r="26" spans="1:9" ht="34.5" customHeight="1">
      <c r="A26" s="101" t="s">
        <v>127</v>
      </c>
      <c r="B26" s="101" t="s">
        <v>132</v>
      </c>
      <c r="C26" s="101" t="s">
        <v>130</v>
      </c>
      <c r="D26" s="101" t="s">
        <v>131</v>
      </c>
      <c r="E26" s="107"/>
    </row>
    <row r="27" spans="1:9" ht="34.5" customHeight="1">
      <c r="A27" s="101" t="s">
        <v>127</v>
      </c>
      <c r="B27" s="101" t="s">
        <v>133</v>
      </c>
      <c r="C27" s="101" t="s">
        <v>125</v>
      </c>
      <c r="D27" s="101" t="s">
        <v>134</v>
      </c>
      <c r="E27" s="107"/>
    </row>
    <row r="28" spans="1:9" ht="34.5" customHeight="1">
      <c r="A28" s="100" t="s">
        <v>135</v>
      </c>
      <c r="B28" s="101" t="s">
        <v>136</v>
      </c>
      <c r="C28" s="101" t="s">
        <v>125</v>
      </c>
      <c r="D28" s="101" t="s">
        <v>131</v>
      </c>
      <c r="E28" s="107"/>
    </row>
    <row r="29" spans="1:9" ht="34.5" customHeight="1">
      <c r="A29" s="100" t="s">
        <v>137</v>
      </c>
      <c r="B29" s="101" t="s">
        <v>138</v>
      </c>
      <c r="C29" s="101" t="s">
        <v>139</v>
      </c>
      <c r="D29" s="101" t="s">
        <v>126</v>
      </c>
      <c r="E29" s="107"/>
    </row>
    <row r="30" spans="1:9">
      <c r="A30" s="97"/>
      <c r="B30" s="97"/>
      <c r="C30" s="97"/>
      <c r="D30" s="97"/>
    </row>
    <row r="31" spans="1:9">
      <c r="A31" s="97"/>
      <c r="B31" s="97"/>
      <c r="C31" s="97"/>
      <c r="D31" s="97"/>
    </row>
    <row r="32" spans="1:9" ht="15" customHeight="1">
      <c r="A32" s="97" t="s">
        <v>80</v>
      </c>
      <c r="B32" s="97"/>
      <c r="C32" s="252" t="s">
        <v>140</v>
      </c>
      <c r="D32" s="252"/>
      <c r="E32" s="252"/>
      <c r="F32" s="109"/>
      <c r="G32" s="109"/>
      <c r="H32" s="109"/>
      <c r="I32" s="109"/>
    </row>
    <row r="33" spans="1:5">
      <c r="A33" s="97"/>
      <c r="B33" s="97"/>
      <c r="C33" s="97"/>
      <c r="D33" s="105"/>
    </row>
    <row r="34" spans="1:5" ht="15">
      <c r="A34" s="97" t="s">
        <v>81</v>
      </c>
      <c r="B34" s="97"/>
      <c r="C34" s="252" t="s">
        <v>142</v>
      </c>
      <c r="D34" s="252"/>
      <c r="E34" s="252"/>
    </row>
    <row r="35" spans="1:5">
      <c r="A35" s="97"/>
      <c r="B35" s="97"/>
      <c r="C35" s="97"/>
      <c r="D35" s="97"/>
    </row>
    <row r="36" spans="1:5" ht="72.75" customHeight="1">
      <c r="A36" s="249" t="s">
        <v>146</v>
      </c>
      <c r="B36" s="250"/>
      <c r="C36" s="250"/>
      <c r="D36" s="250"/>
      <c r="E36" s="250"/>
    </row>
    <row r="37" spans="1:5" ht="22.5" customHeight="1">
      <c r="A37" s="248" t="s">
        <v>143</v>
      </c>
      <c r="B37" s="248"/>
      <c r="C37" s="248"/>
      <c r="D37" s="248"/>
      <c r="E37" s="248"/>
    </row>
    <row r="38" spans="1:5">
      <c r="A38" s="97"/>
      <c r="B38" s="97"/>
      <c r="C38" s="97"/>
      <c r="D38" s="97"/>
    </row>
    <row r="39" spans="1:5">
      <c r="A39" s="5" t="s">
        <v>118</v>
      </c>
      <c r="B39" s="97"/>
      <c r="C39" s="97"/>
      <c r="D39" s="97"/>
      <c r="E39" s="58" t="s">
        <v>176</v>
      </c>
    </row>
    <row r="40" spans="1:5">
      <c r="A40" s="110"/>
      <c r="B40" s="110"/>
      <c r="C40" s="110"/>
      <c r="D40" s="110"/>
      <c r="E40" s="106"/>
    </row>
    <row r="41" spans="1:5" ht="30" customHeight="1">
      <c r="A41" s="253" t="s">
        <v>144</v>
      </c>
      <c r="B41" s="253"/>
      <c r="C41" s="254">
        <v>5</v>
      </c>
      <c r="D41" s="254"/>
      <c r="E41" s="107"/>
    </row>
    <row r="42" spans="1:5" ht="30" customHeight="1">
      <c r="A42" s="111"/>
      <c r="B42" s="111"/>
      <c r="C42" s="111"/>
      <c r="D42" s="111"/>
      <c r="E42" s="107"/>
    </row>
    <row r="43" spans="1:5" ht="15">
      <c r="A43" s="112" t="s">
        <v>145</v>
      </c>
      <c r="B43" s="113" t="s">
        <v>126</v>
      </c>
      <c r="C43" s="113"/>
      <c r="D43" s="114"/>
      <c r="E43" s="107"/>
    </row>
    <row r="44" spans="1:5" ht="15">
      <c r="A44" s="288" t="s">
        <v>186</v>
      </c>
      <c r="B44" s="289" t="s">
        <v>187</v>
      </c>
      <c r="C44" s="113"/>
      <c r="D44" s="114"/>
      <c r="E44" s="107"/>
    </row>
    <row r="45" spans="1:5" ht="15">
      <c r="A45" s="288" t="s">
        <v>188</v>
      </c>
      <c r="B45" s="289" t="s">
        <v>106</v>
      </c>
      <c r="C45" s="113"/>
      <c r="D45" s="114"/>
      <c r="E45" s="107"/>
    </row>
    <row r="46" spans="1:5" ht="15">
      <c r="A46" s="288" t="s">
        <v>189</v>
      </c>
      <c r="B46" s="289" t="s">
        <v>131</v>
      </c>
      <c r="C46" s="113"/>
      <c r="D46" s="114"/>
      <c r="E46" s="108"/>
    </row>
    <row r="47" spans="1:5" ht="15">
      <c r="A47" s="288" t="s">
        <v>190</v>
      </c>
      <c r="B47" s="289" t="s">
        <v>134</v>
      </c>
      <c r="C47" s="113"/>
      <c r="D47" s="114"/>
      <c r="E47" s="108"/>
    </row>
    <row r="48" spans="1:5" ht="15">
      <c r="A48" s="112"/>
      <c r="B48" s="113"/>
      <c r="C48" s="113"/>
      <c r="D48" s="114"/>
      <c r="E48" s="108"/>
    </row>
    <row r="49" spans="1:14" ht="15">
      <c r="A49" s="112"/>
      <c r="B49" s="113"/>
      <c r="C49" s="113"/>
      <c r="D49" s="114"/>
      <c r="E49" s="108"/>
    </row>
    <row r="50" spans="1:14">
      <c r="A50" s="115"/>
      <c r="B50" s="114"/>
      <c r="C50" s="114"/>
      <c r="D50" s="114"/>
      <c r="E50" s="116"/>
      <c r="N50" s="96" t="s">
        <v>177</v>
      </c>
    </row>
    <row r="51" spans="1:14">
      <c r="A51" s="97"/>
      <c r="B51" s="97"/>
      <c r="C51" s="97"/>
      <c r="D51" s="97"/>
    </row>
    <row r="52" spans="1:14" ht="15">
      <c r="A52" s="97" t="s">
        <v>80</v>
      </c>
      <c r="B52" s="97"/>
      <c r="C52" s="252" t="s">
        <v>140</v>
      </c>
      <c r="D52" s="252"/>
      <c r="E52" s="252"/>
    </row>
  </sheetData>
  <mergeCells count="13">
    <mergeCell ref="C52:E52"/>
    <mergeCell ref="C32:E32"/>
    <mergeCell ref="C34:E34"/>
    <mergeCell ref="A36:E36"/>
    <mergeCell ref="A37:E37"/>
    <mergeCell ref="A41:B41"/>
    <mergeCell ref="C41:D41"/>
    <mergeCell ref="A19:E19"/>
    <mergeCell ref="A1:E1"/>
    <mergeCell ref="A2:E2"/>
    <mergeCell ref="A3:E3"/>
    <mergeCell ref="C16:I16"/>
    <mergeCell ref="A18:E18"/>
  </mergeCells>
  <pageMargins left="0.7" right="0.7" top="0.75" bottom="0.75" header="0.3" footer="0.3"/>
  <pageSetup paperSize="9" scale="82" fitToHeight="0" orientation="portrait" r:id="rId1"/>
  <rowBreaks count="2" manualBreakCount="2">
    <brk id="17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17</vt:i4>
      </vt:variant>
    </vt:vector>
  </HeadingPairs>
  <TitlesOfParts>
    <vt:vector size="26" baseType="lpstr">
      <vt:lpstr>МЛ Кубок КСК</vt:lpstr>
      <vt:lpstr>CVN K</vt:lpstr>
      <vt:lpstr>CVN В</vt:lpstr>
      <vt:lpstr>CVN mini</vt:lpstr>
      <vt:lpstr>CVN maxi</vt:lpstr>
      <vt:lpstr>CVN K Юная звезда</vt:lpstr>
      <vt:lpstr>CVN 1 пары</vt:lpstr>
      <vt:lpstr>CVN K пары</vt:lpstr>
      <vt:lpstr>Судейская Вента</vt:lpstr>
      <vt:lpstr>'CVN 1 пары'!Заголовки_для_печати</vt:lpstr>
      <vt:lpstr>'CVN K'!Заголовки_для_печати</vt:lpstr>
      <vt:lpstr>'CVN K пары'!Заголовки_для_печати</vt:lpstr>
      <vt:lpstr>'CVN K Юная звезда'!Заголовки_для_печати</vt:lpstr>
      <vt:lpstr>'CVN maxi'!Заголовки_для_печати</vt:lpstr>
      <vt:lpstr>'CVN mini'!Заголовки_для_печати</vt:lpstr>
      <vt:lpstr>'CVN В'!Заголовки_для_печати</vt:lpstr>
      <vt:lpstr>'МЛ Кубок КСК'!Заголовки_для_печати</vt:lpstr>
      <vt:lpstr>'CVN 1 пары'!Область_печати</vt:lpstr>
      <vt:lpstr>'CVN K'!Область_печати</vt:lpstr>
      <vt:lpstr>'CVN K пары'!Область_печати</vt:lpstr>
      <vt:lpstr>'CVN K Юная звезда'!Область_печати</vt:lpstr>
      <vt:lpstr>'CVN maxi'!Область_печати</vt:lpstr>
      <vt:lpstr>'CVN mini'!Область_печати</vt:lpstr>
      <vt:lpstr>'CVN В'!Область_печати</vt:lpstr>
      <vt:lpstr>'МЛ Кубок КСК'!Область_печати</vt:lpstr>
      <vt:lpstr>'Судейская Вента'!Область_печати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Katerina</cp:lastModifiedBy>
  <cp:lastPrinted>2021-08-28T16:57:18Z</cp:lastPrinted>
  <dcterms:created xsi:type="dcterms:W3CDTF">2021-04-15T15:08:05Z</dcterms:created>
  <dcterms:modified xsi:type="dcterms:W3CDTF">2021-08-28T17:24:03Z</dcterms:modified>
</cp:coreProperties>
</file>