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activeTab="6"/>
  </bookViews>
  <sheets>
    <sheet name="МЛ Всеросс" sheetId="1" r:id="rId1"/>
    <sheet name="CVN 1 вс " sheetId="2" r:id="rId2"/>
    <sheet name="CVN J1 вс  " sheetId="9" r:id="rId3"/>
    <sheet name="CVN Ch1 вс" sheetId="4" r:id="rId4"/>
    <sheet name="CVN Ch вс" sheetId="5" r:id="rId5"/>
    <sheet name="CVN пары" sheetId="8" r:id="rId6"/>
    <sheet name="Судейская ВС" sheetId="7" r:id="rId7"/>
  </sheets>
  <definedNames>
    <definedName name="_xlnm.Print_Titles" localSheetId="1">'CVN 1 вс '!$14:$14</definedName>
    <definedName name="_xlnm.Print_Titles" localSheetId="4">'CVN Ch вс'!$14:$14</definedName>
    <definedName name="_xlnm.Print_Titles" localSheetId="3">'CVN Ch1 вс'!$14:$14</definedName>
    <definedName name="_xlnm.Print_Titles" localSheetId="2">'CVN J1 вс  '!$14:$14</definedName>
    <definedName name="_xlnm.Print_Titles" localSheetId="5">'CVN пары'!$13:$13</definedName>
    <definedName name="_xlnm.Print_Titles" localSheetId="0">'МЛ Всеросс'!$7:$7</definedName>
    <definedName name="_xlnm.Print_Area" localSheetId="1">'CVN 1 вс '!$A$1:$W$36</definedName>
    <definedName name="_xlnm.Print_Area" localSheetId="4">'CVN Ch вс'!$A$1:$W$40</definedName>
    <definedName name="_xlnm.Print_Area" localSheetId="3">'CVN Ch1 вс'!$A$1:$W$30</definedName>
    <definedName name="_xlnm.Print_Area" localSheetId="2">'CVN J1 вс  '!$A$1:$W$26</definedName>
    <definedName name="_xlnm.Print_Area" localSheetId="5">'CVN пары'!$A$1:$V$23</definedName>
    <definedName name="_xlnm.Print_Area" localSheetId="0">'МЛ Всеросс'!$A$1:$N$45</definedName>
    <definedName name="_xlnm.Print_Area" localSheetId="6">'Судейская ВС'!$A$1:$E$72</definedName>
  </definedNames>
  <calcPr calcId="125725"/>
</workbook>
</file>

<file path=xl/calcChain.xml><?xml version="1.0" encoding="utf-8"?>
<calcChain xmlns="http://schemas.openxmlformats.org/spreadsheetml/2006/main">
  <c r="T26" i="2"/>
  <c r="T23"/>
  <c r="T18" i="9" l="1"/>
  <c r="U18" s="1"/>
  <c r="T17"/>
  <c r="T16"/>
  <c r="T21"/>
  <c r="U21" s="1"/>
  <c r="T20"/>
  <c r="T19"/>
  <c r="T24" i="2"/>
  <c r="U24" s="1"/>
  <c r="T16" i="8"/>
  <c r="U16" s="1"/>
  <c r="T14"/>
  <c r="U14" s="1"/>
  <c r="U16" i="9" l="1"/>
  <c r="U19"/>
  <c r="V16"/>
  <c r="V19"/>
  <c r="T34" i="5"/>
  <c r="T33"/>
  <c r="T32"/>
  <c r="T31"/>
  <c r="T29"/>
  <c r="T28"/>
  <c r="T19"/>
  <c r="T18"/>
  <c r="T27"/>
  <c r="T26"/>
  <c r="T17"/>
  <c r="T16"/>
  <c r="T21"/>
  <c r="T20"/>
  <c r="T23"/>
  <c r="T22"/>
  <c r="T25"/>
  <c r="T24"/>
  <c r="T22" i="4"/>
  <c r="T21"/>
  <c r="T24"/>
  <c r="T23"/>
  <c r="T19"/>
  <c r="T18"/>
  <c r="T17"/>
  <c r="T16"/>
  <c r="T31" i="2"/>
  <c r="U31" s="1"/>
  <c r="T30"/>
  <c r="T29"/>
  <c r="T22"/>
  <c r="T18"/>
  <c r="U18" s="1"/>
  <c r="T17"/>
  <c r="T16"/>
  <c r="T27"/>
  <c r="U27" s="1"/>
  <c r="T25"/>
  <c r="T21"/>
  <c r="U21" s="1"/>
  <c r="T20"/>
  <c r="T19"/>
  <c r="U33" i="5" l="1"/>
  <c r="V33" s="1"/>
  <c r="U31"/>
  <c r="V31" s="1"/>
  <c r="U28"/>
  <c r="V28" s="1"/>
  <c r="U26"/>
  <c r="V26" s="1"/>
  <c r="U21" i="4"/>
  <c r="V21" s="1"/>
  <c r="U18"/>
  <c r="V18" s="1"/>
  <c r="U16" i="2"/>
  <c r="V25"/>
  <c r="U19"/>
  <c r="U20" i="5"/>
  <c r="V20" s="1"/>
  <c r="U22" i="2"/>
  <c r="V22"/>
  <c r="U16" i="4"/>
  <c r="V16" s="1"/>
  <c r="U23"/>
  <c r="V23" s="1"/>
  <c r="U24" i="5"/>
  <c r="V24" s="1"/>
  <c r="V19" i="2"/>
  <c r="U25"/>
  <c r="V16"/>
  <c r="U29"/>
  <c r="U22" i="5"/>
  <c r="V22" s="1"/>
  <c r="U18"/>
  <c r="V18" s="1"/>
  <c r="U16"/>
  <c r="V16" s="1"/>
  <c r="V29" i="2"/>
</calcChain>
</file>

<file path=xl/sharedStrings.xml><?xml version="1.0" encoding="utf-8"?>
<sst xmlns="http://schemas.openxmlformats.org/spreadsheetml/2006/main" count="1203" uniqueCount="213">
  <si>
    <t>Вольтижировка</t>
  </si>
  <si>
    <t>Мастер-лист</t>
  </si>
  <si>
    <t>№ п/п</t>
  </si>
  <si>
    <t>№ лошади</t>
  </si>
  <si>
    <t>Категория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</si>
  <si>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</si>
  <si>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</si>
  <si>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</si>
  <si>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лонжера</t>
    </r>
  </si>
  <si>
    <r>
      <t xml:space="preserve">ФАМИЛИЯ, </t>
    </r>
    <r>
      <rPr>
        <sz val="9"/>
        <rFont val="Verdana"/>
        <family val="2"/>
        <charset val="204"/>
      </rPr>
      <t>Имя тренера</t>
    </r>
  </si>
  <si>
    <r>
      <t>КЛИЧКА ЛОШАДИ- г.р.</t>
    </r>
    <r>
      <rPr>
        <sz val="9"/>
        <rFont val="Verdana"/>
        <family val="2"/>
        <charset val="204"/>
      </rPr>
      <t xml:space="preserve"> 
масть, пол, порода, отец, место рождения</t>
    </r>
  </si>
  <si>
    <t>Владелец</t>
  </si>
  <si>
    <t>Команда, регион</t>
  </si>
  <si>
    <t>*</t>
  </si>
  <si>
    <t>Категория "CVN 1*" - индивидуальный зачет (женщины)</t>
  </si>
  <si>
    <t>CVN
1* Ж</t>
  </si>
  <si>
    <r>
      <t xml:space="preserve">ВОРОНЦОВА </t>
    </r>
    <r>
      <rPr>
        <sz val="9"/>
        <rFont val="Verdana"/>
        <family val="2"/>
        <charset val="204"/>
      </rPr>
      <t>Екатерина</t>
    </r>
  </si>
  <si>
    <t>019994</t>
  </si>
  <si>
    <t>Морма В.</t>
  </si>
  <si>
    <r>
      <t>ГОРТЕНЗИЯ</t>
    </r>
    <r>
      <rPr>
        <sz val="9"/>
        <rFont val="Verdana"/>
        <family val="2"/>
        <charset val="204"/>
      </rPr>
      <t>-12, коб., рыж., полукр., Тайлер, Россия</t>
    </r>
  </si>
  <si>
    <t>024792</t>
  </si>
  <si>
    <t>Фонд "Еврейская община Великого Новгорода - ЦРК и ДН"</t>
  </si>
  <si>
    <t>Менчиков В.</t>
  </si>
  <si>
    <t>Мосина С.</t>
  </si>
  <si>
    <r>
      <rPr>
        <b/>
        <sz val="9"/>
        <rFont val="Verdana"/>
        <family val="2"/>
        <charset val="204"/>
      </rPr>
      <t>ГРАНД</t>
    </r>
    <r>
      <rPr>
        <sz val="9"/>
        <rFont val="Verdana"/>
        <family val="2"/>
        <charset val="204"/>
      </rPr>
      <t>-00, мер., рыж., спорт.пом., Гастралер, Россия</t>
    </r>
  </si>
  <si>
    <t>010629</t>
  </si>
  <si>
    <t>Королькова Т.</t>
  </si>
  <si>
    <t>КМС</t>
  </si>
  <si>
    <t>Логунова Н.,
Логунова Л.</t>
  </si>
  <si>
    <r>
      <t xml:space="preserve">ПАВЛОВА </t>
    </r>
    <r>
      <rPr>
        <sz val="9"/>
        <rFont val="Verdana"/>
        <family val="2"/>
        <charset val="204"/>
      </rPr>
      <t>Марина</t>
    </r>
  </si>
  <si>
    <t>024783</t>
  </si>
  <si>
    <t>Савельева Е.</t>
  </si>
  <si>
    <t>000600</t>
  </si>
  <si>
    <t>Савельева О.
Савельева Е.</t>
  </si>
  <si>
    <r>
      <rPr>
        <b/>
        <sz val="9"/>
        <rFont val="Verdana"/>
        <family val="2"/>
        <charset val="204"/>
      </rPr>
      <t>ГЕОРГИЙ ПОБЕДОНОСЕЦ-</t>
    </r>
    <r>
      <rPr>
        <sz val="9"/>
        <rFont val="Verdana"/>
        <family val="2"/>
        <charset val="204"/>
      </rPr>
      <t>07, мер., вор., трак.-латв., Покахонтас, Агалатова КСК</t>
    </r>
  </si>
  <si>
    <t>008126</t>
  </si>
  <si>
    <t>Савельева О.</t>
  </si>
  <si>
    <t>Категория "CVN 1*" - индивидуальный зачет (мужчины)</t>
  </si>
  <si>
    <t>CVN
1* М</t>
  </si>
  <si>
    <r>
      <t xml:space="preserve">ШКАРИН </t>
    </r>
    <r>
      <rPr>
        <sz val="9"/>
        <rFont val="Verdana"/>
        <family val="2"/>
        <charset val="204"/>
      </rPr>
      <t>Андрей. 2004</t>
    </r>
  </si>
  <si>
    <t>017904</t>
  </si>
  <si>
    <t>Категория "CVN J 1*" - индивидуальный зачет (женщины)</t>
  </si>
  <si>
    <t>CVN J 1* Ж</t>
  </si>
  <si>
    <t>Быкова М.</t>
  </si>
  <si>
    <r>
      <rPr>
        <b/>
        <sz val="9"/>
        <rFont val="Verdana"/>
        <family val="2"/>
        <charset val="204"/>
      </rPr>
      <t>ПЕРГАМ-</t>
    </r>
    <r>
      <rPr>
        <sz val="9"/>
        <rFont val="Verdana"/>
        <family val="2"/>
        <charset val="204"/>
      </rPr>
      <t>09, мер., рыж., полукр., Ганг, Россия</t>
    </r>
  </si>
  <si>
    <t>020436</t>
  </si>
  <si>
    <r>
      <t xml:space="preserve">ШОМЕСОВА </t>
    </r>
    <r>
      <rPr>
        <sz val="9"/>
        <rFont val="Verdana"/>
        <family val="2"/>
        <charset val="204"/>
      </rPr>
      <t>Ксения, 2005</t>
    </r>
  </si>
  <si>
    <t>002805</t>
  </si>
  <si>
    <t>Категория "CVN Ch 1*" - индивидуальный зачет (женщины)</t>
  </si>
  <si>
    <t>CVNCh  1* Ж</t>
  </si>
  <si>
    <r>
      <t xml:space="preserve">ВАХРУШИНА </t>
    </r>
    <r>
      <rPr>
        <sz val="9"/>
        <rFont val="Verdana"/>
        <family val="2"/>
        <charset val="204"/>
      </rPr>
      <t>Ульяна, 2008</t>
    </r>
  </si>
  <si>
    <t>014308</t>
  </si>
  <si>
    <r>
      <t xml:space="preserve">ИВАНОВА </t>
    </r>
    <r>
      <rPr>
        <sz val="9"/>
        <rFont val="Verdana"/>
        <family val="2"/>
        <charset val="204"/>
      </rPr>
      <t>Мария, 2009</t>
    </r>
  </si>
  <si>
    <t>005809</t>
  </si>
  <si>
    <r>
      <t xml:space="preserve">КАЦЕВИЧ </t>
    </r>
    <r>
      <rPr>
        <sz val="9"/>
        <rFont val="Verdana"/>
        <family val="2"/>
        <charset val="204"/>
      </rPr>
      <t>Ксения, 2008</t>
    </r>
  </si>
  <si>
    <t>007508</t>
  </si>
  <si>
    <t>3Ю</t>
  </si>
  <si>
    <r>
      <rPr>
        <b/>
        <sz val="9"/>
        <rFont val="Verdana"/>
        <family val="2"/>
        <charset val="204"/>
      </rPr>
      <t xml:space="preserve">КОНОНОВА </t>
    </r>
    <r>
      <rPr>
        <sz val="9"/>
        <rFont val="Verdana"/>
        <family val="2"/>
        <charset val="204"/>
      </rPr>
      <t>Диана, 2007</t>
    </r>
  </si>
  <si>
    <t>004107</t>
  </si>
  <si>
    <t>1Ю</t>
  </si>
  <si>
    <t>Категория "CVNCh 1*" - индивидуальный зачет (мужчины)</t>
  </si>
  <si>
    <t>CVNCh  1* М</t>
  </si>
  <si>
    <r>
      <t xml:space="preserve">НИКИТИН </t>
    </r>
    <r>
      <rPr>
        <sz val="9"/>
        <rFont val="Verdana"/>
        <family val="2"/>
        <charset val="204"/>
      </rPr>
      <t>Арсений, 2007</t>
    </r>
  </si>
  <si>
    <t>021607</t>
  </si>
  <si>
    <r>
      <t xml:space="preserve">ФРОЛОВ </t>
    </r>
    <r>
      <rPr>
        <sz val="9"/>
        <rFont val="Verdana"/>
        <family val="2"/>
        <charset val="204"/>
      </rPr>
      <t>Игорь, 2009</t>
    </r>
  </si>
  <si>
    <t>000409</t>
  </si>
  <si>
    <t>Категория "CVN Ch" - индивидуальный зачет (женщины)</t>
  </si>
  <si>
    <t>CVNCh  Ж</t>
  </si>
  <si>
    <r>
      <t xml:space="preserve">АНТОНОВА </t>
    </r>
    <r>
      <rPr>
        <sz val="9"/>
        <rFont val="Verdana"/>
        <family val="2"/>
        <charset val="204"/>
      </rPr>
      <t>Наталья, 2010</t>
    </r>
  </si>
  <si>
    <t>029310</t>
  </si>
  <si>
    <t>2Ю</t>
  </si>
  <si>
    <t>Антонова Н.</t>
  </si>
  <si>
    <r>
      <t xml:space="preserve">ВАСИЛЕВСКАЯ </t>
    </r>
    <r>
      <rPr>
        <sz val="9"/>
        <rFont val="Verdana"/>
        <family val="2"/>
        <charset val="204"/>
      </rPr>
      <t>Арина, 2009</t>
    </r>
  </si>
  <si>
    <t>024209</t>
  </si>
  <si>
    <t>Аравина Д.</t>
  </si>
  <si>
    <r>
      <t xml:space="preserve">ИГУМНОВА </t>
    </r>
    <r>
      <rPr>
        <sz val="9"/>
        <rFont val="Verdana"/>
        <family val="2"/>
        <charset val="204"/>
      </rPr>
      <t>Ярослава, 2009</t>
    </r>
  </si>
  <si>
    <t>000309</t>
  </si>
  <si>
    <r>
      <t>ПЕРМЯКОВА</t>
    </r>
    <r>
      <rPr>
        <sz val="9"/>
        <rFont val="Verdana"/>
        <family val="2"/>
        <charset val="204"/>
      </rPr>
      <t xml:space="preserve"> Валерия, 2010</t>
    </r>
  </si>
  <si>
    <t>009310</t>
  </si>
  <si>
    <t>Категория "CVN Ch" - индивидуальный зачет (мужчины)</t>
  </si>
  <si>
    <t>CVNCh  М</t>
  </si>
  <si>
    <r>
      <t xml:space="preserve">КИРПИЧЕВ </t>
    </r>
    <r>
      <rPr>
        <sz val="9"/>
        <rFont val="Verdana"/>
        <family val="2"/>
        <charset val="204"/>
      </rPr>
      <t>Максим, 2008</t>
    </r>
  </si>
  <si>
    <t>016808</t>
  </si>
  <si>
    <t>Лятина О.</t>
  </si>
  <si>
    <r>
      <t xml:space="preserve">ФЕФЕЛОВ </t>
    </r>
    <r>
      <rPr>
        <sz val="9"/>
        <rFont val="Verdana"/>
        <family val="2"/>
        <charset val="204"/>
      </rPr>
      <t>Георгий, 2010</t>
    </r>
  </si>
  <si>
    <t>002510</t>
  </si>
  <si>
    <t>Главный судья</t>
  </si>
  <si>
    <t>Главный секретарь</t>
  </si>
  <si>
    <t>Всероссийские соревнования</t>
  </si>
  <si>
    <t>Технические результаты</t>
  </si>
  <si>
    <t>Категория "CVN 1*"</t>
  </si>
  <si>
    <t>Индивидуальный зачет</t>
  </si>
  <si>
    <t>Судьи ОП:</t>
  </si>
  <si>
    <t>А - Савельева О.В. - ВК - Санкт-Петербрг</t>
  </si>
  <si>
    <t xml:space="preserve">                 Судьи ПП: А - Михайлова Т.Г. - ВК - Новгородская область</t>
  </si>
  <si>
    <t>Судьи ПП:</t>
  </si>
  <si>
    <t>С - Сухарева Е.Г. - 1К - Ленинградская область</t>
  </si>
  <si>
    <t>Д - Королькова Т.Е. - 1К - Ленинградская область</t>
  </si>
  <si>
    <t>Место</t>
  </si>
  <si>
    <t>Стартовый №</t>
  </si>
  <si>
    <r>
      <t>ФАМИЛИЯ,</t>
    </r>
    <r>
      <rPr>
        <sz val="9"/>
        <rFont val="Verdana"/>
        <family val="2"/>
        <charset val="204"/>
      </rPr>
      <t xml:space="preserve"> Имя всадника</t>
    </r>
  </si>
  <si>
    <r>
      <t xml:space="preserve">КЛИЧКА ЛОШАДИ- г.р. </t>
    </r>
    <r>
      <rPr>
        <sz val="9"/>
        <rFont val="Verdana"/>
        <family val="2"/>
        <charset val="204"/>
      </rPr>
      <t>масть, пол, порода, отец, место рождения</t>
    </r>
  </si>
  <si>
    <t>Раунд</t>
  </si>
  <si>
    <t>Программа</t>
  </si>
  <si>
    <t>А</t>
  </si>
  <si>
    <t>В</t>
  </si>
  <si>
    <t>С</t>
  </si>
  <si>
    <t>D</t>
  </si>
  <si>
    <t>Вычеты</t>
  </si>
  <si>
    <t>Итого прогр.</t>
  </si>
  <si>
    <t>ИТОГО раунд</t>
  </si>
  <si>
    <t>Итого
баллов</t>
  </si>
  <si>
    <t>Вып. норм.</t>
  </si>
  <si>
    <t>Женский зачет</t>
  </si>
  <si>
    <t>ОП</t>
  </si>
  <si>
    <t>ПП</t>
  </si>
  <si>
    <t>024083</t>
  </si>
  <si>
    <t>Мужской зачет</t>
  </si>
  <si>
    <t>Категория "CVN Ch 1*"</t>
  </si>
  <si>
    <t>Категория "CVN Ch"</t>
  </si>
  <si>
    <t>ТП</t>
  </si>
  <si>
    <t>Тренер</t>
  </si>
  <si>
    <t>вольтижировка</t>
  </si>
  <si>
    <t>Состав судейское коллегии</t>
  </si>
  <si>
    <t>Должность</t>
  </si>
  <si>
    <t>ФИО</t>
  </si>
  <si>
    <t>Регион</t>
  </si>
  <si>
    <t>Оценка</t>
  </si>
  <si>
    <t xml:space="preserve">Член ГСК </t>
  </si>
  <si>
    <t>Михайлова Т.Г.</t>
  </si>
  <si>
    <t>Новгородская область</t>
  </si>
  <si>
    <t>Сухарева Е.Г.</t>
  </si>
  <si>
    <t>Ленинградская область</t>
  </si>
  <si>
    <t>Вологодская область</t>
  </si>
  <si>
    <t>Королькова Т.Е.</t>
  </si>
  <si>
    <t>Мосина С.А.</t>
  </si>
  <si>
    <t>Санкт-Петербург</t>
  </si>
  <si>
    <t>Технический делегат</t>
  </si>
  <si>
    <t>Савельева О.В.</t>
  </si>
  <si>
    <t>Шеф-стюард</t>
  </si>
  <si>
    <t>СПРАВКА о составе судейское коллегии</t>
  </si>
  <si>
    <t>Разбитная Е.А.</t>
  </si>
  <si>
    <t>СПРАВКА о количестве субъектов РФ</t>
  </si>
  <si>
    <t>ВСЕГО РЕГИОНОВ:</t>
  </si>
  <si>
    <t>Липецкая область</t>
  </si>
  <si>
    <t>Псковская область</t>
  </si>
  <si>
    <t>Михайлова Т. - СС ВК - Новгородская область</t>
  </si>
  <si>
    <t>Румянцева Е. - СС ВК - Ленинградская область</t>
  </si>
  <si>
    <t>Румянцева Е.  - СС ВК -  Ленинградская область</t>
  </si>
  <si>
    <t>СС ВК</t>
  </si>
  <si>
    <t>СС 1К</t>
  </si>
  <si>
    <t>СС 2К</t>
  </si>
  <si>
    <t>Ветеринарный делегат</t>
  </si>
  <si>
    <t>Ветеринарный врач</t>
  </si>
  <si>
    <t>Технический делагат</t>
  </si>
  <si>
    <t>Савельева О.В. - СС ВК - Санкт-Петебрург</t>
  </si>
  <si>
    <r>
      <t xml:space="preserve">ВСЕРОССИЙСКИЕ СОРЕВНОВАНИЯ ПО ВОЛЬТИЖИРОВКЕ
"КУБОК ВЕНТЫ"
</t>
    </r>
    <r>
      <rPr>
        <sz val="12"/>
        <rFont val="Verdana"/>
        <family val="2"/>
        <charset val="204"/>
      </rPr>
      <t>мужчины и женщины, юноши и девушки (до 19 лет), мальчики и девочки (до 15 лет), мальчики и девочки (до 11 лет)
ЕКП № 43797 Минспорта России</t>
    </r>
  </si>
  <si>
    <t>категории   "CVN 1*", "CVNJ 1*", "СVN Ch1*", "СVN Ch", "CVN K", пары, группы</t>
  </si>
  <si>
    <t>КСК "Вента-Арена" / Ленинградская область</t>
  </si>
  <si>
    <t>27-28 августа 2021 г.</t>
  </si>
  <si>
    <r>
      <t xml:space="preserve">САВЕЛЬЕВА </t>
    </r>
    <r>
      <rPr>
        <sz val="9"/>
        <rFont val="Verdana"/>
        <family val="2"/>
        <charset val="204"/>
      </rPr>
      <t>Арина, 2002</t>
    </r>
  </si>
  <si>
    <t>000102</t>
  </si>
  <si>
    <r>
      <t xml:space="preserve">САВЕЛЬЕВА </t>
    </r>
    <r>
      <rPr>
        <sz val="9"/>
        <rFont val="Verdana"/>
        <family val="2"/>
        <charset val="204"/>
      </rPr>
      <t>Елизавета, 2000</t>
    </r>
  </si>
  <si>
    <t>Савельева А.</t>
  </si>
  <si>
    <r>
      <t xml:space="preserve">ШАРШУКОВА </t>
    </r>
    <r>
      <rPr>
        <sz val="9"/>
        <rFont val="Verdana"/>
        <family val="2"/>
        <charset val="204"/>
      </rPr>
      <t>Софья. 2005</t>
    </r>
  </si>
  <si>
    <t>010805</t>
  </si>
  <si>
    <r>
      <t xml:space="preserve">ШАБУНОВА </t>
    </r>
    <r>
      <rPr>
        <sz val="9"/>
        <rFont val="Verdana"/>
        <family val="2"/>
        <charset val="204"/>
      </rPr>
      <t>Лина, 2010</t>
    </r>
  </si>
  <si>
    <t>038010</t>
  </si>
  <si>
    <t>013440</t>
  </si>
  <si>
    <r>
      <t>ПРЕВОСХОДНЫЙ-</t>
    </r>
    <r>
      <rPr>
        <sz val="9"/>
        <rFont val="Verdana"/>
        <family val="2"/>
        <charset val="204"/>
      </rPr>
      <t>10, мер., вор. трак., Харольд, Россия</t>
    </r>
  </si>
  <si>
    <t>CVN пара</t>
  </si>
  <si>
    <r>
      <rPr>
        <b/>
        <sz val="9"/>
        <rFont val="Verdana"/>
        <family val="2"/>
        <charset val="204"/>
      </rPr>
      <t>ГРАНД-</t>
    </r>
    <r>
      <rPr>
        <sz val="9"/>
        <rFont val="Verdana"/>
        <family val="2"/>
        <charset val="204"/>
      </rPr>
      <t>00, мер., рыж., спорт.пом., Гастралер, Россия</t>
    </r>
  </si>
  <si>
    <t xml:space="preserve">Категория "CVN" - парный зачет </t>
  </si>
  <si>
    <t>А - Михайлова Т.Г. - ВК - Новгородская область</t>
  </si>
  <si>
    <t>Судьи:</t>
  </si>
  <si>
    <t>Парный  зачет</t>
  </si>
  <si>
    <t>Клубные соревнования</t>
  </si>
  <si>
    <r>
      <t xml:space="preserve">ВСЕРОССИЙСКИЕ СОРЕВНОВАНИЯ ПО ВОЛЬТИЖИРОВКЕ
"КУБОК ВЕНТЫ"
</t>
    </r>
    <r>
      <rPr>
        <sz val="14"/>
        <rFont val="Verdana"/>
        <family val="2"/>
        <charset val="204"/>
      </rPr>
      <t>мужчины и женщины, юноши и девушки (до 19 лет), мальчики и девочки (до 15 лет), мальчики и девочки (до 11 лет)
ЕКП № 43797 Минспорта России</t>
    </r>
  </si>
  <si>
    <t>В - Логунова Н.Л. - ВК - Липецкая область</t>
  </si>
  <si>
    <t xml:space="preserve">     Д - Савельева О.В. - ВК - Санкт-Петербрг</t>
  </si>
  <si>
    <t xml:space="preserve">     В - Логунова Н.Л. - ВК - Липецкая область</t>
  </si>
  <si>
    <t xml:space="preserve">     С - Сухарева Е.Г. - 1К - Ленинградская область</t>
  </si>
  <si>
    <t xml:space="preserve"> Новгородская область</t>
  </si>
  <si>
    <t xml:space="preserve">
Санкт-Петербург</t>
  </si>
  <si>
    <t>030398</t>
  </si>
  <si>
    <t>Лениградская область</t>
  </si>
  <si>
    <t>Категория "CVN J 1*"</t>
  </si>
  <si>
    <t>1</t>
  </si>
  <si>
    <t>ООО "Еврохимсервис"</t>
  </si>
  <si>
    <t>МС</t>
  </si>
  <si>
    <t>Д -  Королькова Т.Е. - 1К - Ленинградская область</t>
  </si>
  <si>
    <t>Д - Савельева О.В. - ВК - Санкт-Петербург</t>
  </si>
  <si>
    <r>
      <rPr>
        <b/>
        <sz val="14"/>
        <color indexed="8"/>
        <rFont val="Verdana"/>
        <family val="2"/>
        <charset val="204"/>
      </rPr>
      <t xml:space="preserve">ВСЕРОССИЙСКИЕ СОРЕВНОВАНИЯ ПО ВОЛЬТИЖИРОВКЕ
"КУБОК ВЕНТЫ"
</t>
    </r>
    <r>
      <rPr>
        <sz val="14"/>
        <color indexed="8"/>
        <rFont val="Verdana"/>
        <family val="2"/>
        <charset val="204"/>
      </rPr>
      <t>мужчины и женщины, юноши и девушки (до 19 лет), мальчики и девочки (до 15 лет), мальчики и девочки (до 11 лет)
ЕКП № 43797 Минспорта России</t>
    </r>
    <r>
      <rPr>
        <sz val="12"/>
        <color indexed="8"/>
        <rFont val="Verdana"/>
        <family val="2"/>
        <charset val="204"/>
      </rPr>
      <t xml:space="preserve">
</t>
    </r>
  </si>
  <si>
    <t>Логунова Н. Л.</t>
  </si>
  <si>
    <t>Серова А.В.</t>
  </si>
  <si>
    <t>Главный
секретарь</t>
  </si>
  <si>
    <t>Румянцева Е.А.</t>
  </si>
  <si>
    <t>Румянцева Е.В.</t>
  </si>
  <si>
    <t>ВД ФЕИ</t>
  </si>
  <si>
    <t>Романова О.В.</t>
  </si>
  <si>
    <t>ВВ ФКСР</t>
  </si>
  <si>
    <t>Савельева О.В. -СС ВК - Санкт-Петербург</t>
  </si>
  <si>
    <r>
      <t>ВСЕРОССИЙСКИЕ СОРЕВНОВАНИЯ ПО ВОЛЬТИЖИРОВКЕ
"КУБОК ВЕНТЫ"</t>
    </r>
    <r>
      <rPr>
        <sz val="14"/>
        <color indexed="8"/>
        <rFont val="Verdana"/>
        <family val="2"/>
        <charset val="204"/>
      </rPr>
      <t xml:space="preserve">
мужчины и женщины, юноши и девушки (до 19 лет), мальчики и девочки (до 15 лет), мальчики и девочки (до 11 лет)
ЕКП № 43797 Минспорта России</t>
    </r>
  </si>
  <si>
    <t>Читчик</t>
  </si>
  <si>
    <t>Керножицкая В.И.</t>
  </si>
  <si>
    <t>б/к</t>
  </si>
  <si>
    <t>Рюмина Ю.В.</t>
  </si>
  <si>
    <t>Федорова А.В.</t>
  </si>
  <si>
    <t>Митюгова О.И.</t>
  </si>
  <si>
    <t>Запорожец Е.В.</t>
  </si>
  <si>
    <t>Судья-стюард(стюард)</t>
  </si>
  <si>
    <r>
      <rPr>
        <b/>
        <sz val="14"/>
        <color indexed="8"/>
        <rFont val="Verdana"/>
        <family val="2"/>
        <charset val="204"/>
      </rPr>
      <t xml:space="preserve">ВСЕРОССИЙСКИЕ СОРЕВНОВАНИЯ ПО ВОЛЬТИЖИРОВКЕ
"КУБОК ВЕНТЫ"
</t>
    </r>
    <r>
      <rPr>
        <sz val="14"/>
        <color indexed="8"/>
        <rFont val="Verdana"/>
        <family val="2"/>
        <charset val="204"/>
      </rPr>
      <t>мужчины и женщины, юноши и девушки (до 19 лет), мальчики и девочки (до 15 лет), мальчики и девочки (до 11 лет)
ЕКП № 43797 Минспорта России</t>
    </r>
  </si>
  <si>
    <t>Заместитель Шеф=Стюарда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</si>
</sst>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i/>
      <sz val="24"/>
      <name val="Monotype Corsiva"/>
      <family val="4"/>
      <charset val="204"/>
    </font>
    <font>
      <i/>
      <sz val="12"/>
      <name val="Verdana"/>
      <family val="2"/>
      <charset val="204"/>
    </font>
    <font>
      <sz val="12"/>
      <name val="Arial"/>
      <family val="2"/>
      <charset val="204"/>
    </font>
    <font>
      <b/>
      <sz val="12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2"/>
      <color theme="1"/>
      <name val="Verdana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i/>
      <sz val="14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4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9"/>
      <color theme="0"/>
      <name val="Verdana"/>
      <family val="2"/>
      <charset val="204"/>
    </font>
    <font>
      <b/>
      <sz val="1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269">
    <xf numFmtId="0" fontId="0" fillId="0" borderId="0" xfId="0"/>
    <xf numFmtId="0" fontId="2" fillId="3" borderId="0" xfId="1" applyFont="1" applyFill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/>
    <xf numFmtId="0" fontId="9" fillId="2" borderId="0" xfId="0" applyFont="1" applyFill="1"/>
    <xf numFmtId="0" fontId="10" fillId="2" borderId="0" xfId="1" applyFont="1" applyFill="1" applyAlignment="1" applyProtection="1">
      <alignment wrapText="1"/>
      <protection locked="0"/>
    </xf>
    <xf numFmtId="49" fontId="10" fillId="2" borderId="0" xfId="1" applyNumberFormat="1" applyFont="1" applyFill="1" applyAlignment="1" applyProtection="1">
      <alignment wrapText="1"/>
      <protection locked="0"/>
    </xf>
    <xf numFmtId="0" fontId="10" fillId="2" borderId="0" xfId="1" applyFont="1" applyFill="1" applyAlignment="1" applyProtection="1">
      <alignment shrinkToFit="1"/>
      <protection locked="0"/>
    </xf>
    <xf numFmtId="0" fontId="10" fillId="2" borderId="0" xfId="1" applyFont="1" applyFill="1" applyProtection="1">
      <protection locked="0"/>
    </xf>
    <xf numFmtId="0" fontId="10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Protection="1">
      <protection locked="0"/>
    </xf>
    <xf numFmtId="0" fontId="10" fillId="2" borderId="1" xfId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 wrapText="1"/>
      <protection locked="0"/>
    </xf>
    <xf numFmtId="0" fontId="2" fillId="0" borderId="1" xfId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vertical="center" wrapText="1"/>
      <protection locked="0"/>
    </xf>
    <xf numFmtId="49" fontId="12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vertical="center" wrapText="1"/>
      <protection locked="0"/>
    </xf>
    <xf numFmtId="164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2" borderId="1" xfId="4" applyFont="1" applyFill="1" applyBorder="1" applyAlignment="1">
      <alignment horizontal="left" vertical="center" wrapText="1"/>
    </xf>
    <xf numFmtId="49" fontId="12" fillId="2" borderId="1" xfId="2" quotePrefix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2" xfId="1" applyFont="1" applyFill="1" applyBorder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vertical="center" wrapText="1"/>
      <protection locked="0"/>
    </xf>
    <xf numFmtId="0" fontId="2" fillId="0" borderId="0" xfId="3" applyFont="1" applyFill="1" applyAlignment="1" applyProtection="1">
      <alignment vertical="center"/>
      <protection locked="0"/>
    </xf>
    <xf numFmtId="165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49" fontId="2" fillId="2" borderId="0" xfId="1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/>
    <xf numFmtId="0" fontId="2" fillId="2" borderId="0" xfId="1" applyFill="1" applyAlignment="1" applyProtection="1">
      <alignment vertical="center"/>
      <protection locked="0"/>
    </xf>
    <xf numFmtId="49" fontId="16" fillId="2" borderId="0" xfId="0" applyNumberFormat="1" applyFont="1" applyFill="1"/>
    <xf numFmtId="0" fontId="17" fillId="2" borderId="0" xfId="3" applyFont="1" applyFill="1" applyAlignment="1" applyProtection="1">
      <alignment horizontal="right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 wrapText="1"/>
      <protection locked="0"/>
    </xf>
    <xf numFmtId="0" fontId="16" fillId="0" borderId="0" xfId="0" applyFont="1"/>
    <xf numFmtId="49" fontId="2" fillId="0" borderId="0" xfId="1" applyNumberForma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2" fillId="0" borderId="0" xfId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49" fontId="2" fillId="0" borderId="0" xfId="1" applyNumberForma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0" fillId="0" borderId="0" xfId="0" applyFont="1"/>
    <xf numFmtId="0" fontId="20" fillId="0" borderId="0" xfId="5" applyFont="1" applyAlignment="1" applyProtection="1">
      <alignment vertical="center" wrapText="1"/>
      <protection locked="0"/>
    </xf>
    <xf numFmtId="0" fontId="20" fillId="0" borderId="0" xfId="5" applyFont="1" applyAlignment="1" applyProtection="1">
      <alignment vertical="center"/>
      <protection locked="0"/>
    </xf>
    <xf numFmtId="0" fontId="17" fillId="0" borderId="0" xfId="5" applyFont="1" applyAlignment="1" applyProtection="1">
      <alignment vertical="center" wrapText="1"/>
      <protection locked="0"/>
    </xf>
    <xf numFmtId="0" fontId="17" fillId="0" borderId="0" xfId="5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wrapText="1"/>
      <protection locked="0"/>
    </xf>
    <xf numFmtId="0" fontId="10" fillId="0" borderId="0" xfId="1" applyFont="1" applyAlignment="1" applyProtection="1">
      <alignment shrinkToFit="1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0" fontId="10" fillId="4" borderId="1" xfId="1" applyFont="1" applyFill="1" applyBorder="1" applyAlignment="1" applyProtection="1">
      <alignment horizontal="center" vertical="center" textRotation="90" wrapText="1"/>
      <protection locked="0"/>
    </xf>
    <xf numFmtId="0" fontId="21" fillId="4" borderId="1" xfId="1" applyFont="1" applyFill="1" applyBorder="1" applyAlignment="1" applyProtection="1">
      <alignment horizontal="center" vertical="center" textRotation="90" wrapText="1"/>
      <protection locked="0"/>
    </xf>
    <xf numFmtId="0" fontId="10" fillId="4" borderId="1" xfId="1" applyFont="1" applyFill="1" applyBorder="1" applyAlignment="1" applyProtection="1">
      <alignment horizontal="left" vertical="center" wrapText="1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0" fillId="4" borderId="1" xfId="2" applyFont="1" applyFill="1" applyBorder="1" applyAlignment="1" applyProtection="1">
      <alignment horizontal="center" vertical="center" wrapText="1"/>
      <protection locked="0"/>
    </xf>
    <xf numFmtId="21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Border="1" applyAlignment="1" applyProtection="1">
      <alignment horizontal="center" vertical="center"/>
      <protection locked="0"/>
    </xf>
    <xf numFmtId="165" fontId="23" fillId="0" borderId="1" xfId="2" applyNumberFormat="1" applyFont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 wrapText="1"/>
      <protection locked="0"/>
    </xf>
    <xf numFmtId="0" fontId="0" fillId="0" borderId="0" xfId="0" applyFill="1"/>
    <xf numFmtId="0" fontId="4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17" fillId="0" borderId="0" xfId="5" applyFont="1" applyFill="1" applyAlignment="1" applyProtection="1">
      <alignment vertical="center" wrapText="1"/>
      <protection locked="0"/>
    </xf>
    <xf numFmtId="0" fontId="17" fillId="0" borderId="0" xfId="5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165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165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64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165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2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29" fillId="0" borderId="0" xfId="0" applyFont="1"/>
    <xf numFmtId="0" fontId="31" fillId="0" borderId="0" xfId="0" applyFont="1"/>
    <xf numFmtId="0" fontId="17" fillId="0" borderId="0" xfId="1" applyFont="1" applyAlignment="1" applyProtection="1">
      <protection locked="0"/>
    </xf>
    <xf numFmtId="0" fontId="24" fillId="0" borderId="0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25" fillId="0" borderId="0" xfId="0" applyFont="1" applyBorder="1"/>
    <xf numFmtId="0" fontId="32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31" fillId="0" borderId="0" xfId="0" applyFont="1" applyBorder="1"/>
    <xf numFmtId="0" fontId="31" fillId="0" borderId="0" xfId="0" applyFont="1" applyFill="1" applyBorder="1"/>
    <xf numFmtId="0" fontId="29" fillId="0" borderId="0" xfId="0" applyFont="1" applyFill="1" applyBorder="1" applyAlignment="1">
      <alignment wrapText="1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165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7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7" applyFont="1" applyFill="1" applyBorder="1" applyAlignment="1" applyProtection="1">
      <alignment horizontal="left" vertical="center" wrapText="1"/>
      <protection locked="0"/>
    </xf>
    <xf numFmtId="0" fontId="1" fillId="0" borderId="0" xfId="4" applyFill="1"/>
    <xf numFmtId="0" fontId="1" fillId="0" borderId="0" xfId="6" applyFill="1"/>
    <xf numFmtId="0" fontId="19" fillId="0" borderId="0" xfId="1" applyFont="1" applyFill="1" applyAlignment="1" applyProtection="1">
      <alignment vertical="center" wrapText="1"/>
      <protection locked="0"/>
    </xf>
    <xf numFmtId="165" fontId="23" fillId="0" borderId="1" xfId="2" applyNumberFormat="1" applyFont="1" applyBorder="1" applyAlignment="1" applyProtection="1">
      <alignment vertical="center"/>
      <protection locked="0"/>
    </xf>
    <xf numFmtId="165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Border="1" applyAlignment="1" applyProtection="1">
      <alignment horizontal="center" vertical="center" wrapText="1"/>
      <protection locked="0"/>
    </xf>
    <xf numFmtId="164" fontId="10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Border="1" applyAlignment="1" applyProtection="1">
      <alignment horizontal="center" vertical="center" wrapText="1"/>
      <protection locked="0"/>
    </xf>
    <xf numFmtId="165" fontId="23" fillId="0" borderId="1" xfId="2" applyNumberFormat="1" applyFont="1" applyBorder="1" applyAlignment="1" applyProtection="1">
      <alignment horizontal="center" vertical="center"/>
      <protection locked="0"/>
    </xf>
    <xf numFmtId="165" fontId="23" fillId="0" borderId="1" xfId="2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165" fontId="35" fillId="0" borderId="1" xfId="2" applyNumberFormat="1" applyFont="1" applyFill="1" applyBorder="1" applyAlignment="1" applyProtection="1">
      <alignment horizontal="center" vertical="center"/>
      <protection locked="0"/>
    </xf>
    <xf numFmtId="165" fontId="35" fillId="0" borderId="1" xfId="2" applyNumberFormat="1" applyFont="1" applyBorder="1" applyAlignment="1" applyProtection="1">
      <alignment horizontal="center" vertical="center"/>
      <protection locked="0"/>
    </xf>
    <xf numFmtId="4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3" fillId="0" borderId="1" xfId="2" applyNumberFormat="1" applyFont="1" applyFill="1" applyBorder="1" applyAlignment="1" applyProtection="1">
      <alignment horizontal="center" vertical="center"/>
      <protection locked="0"/>
    </xf>
    <xf numFmtId="165" fontId="10" fillId="0" borderId="1" xfId="2" applyNumberFormat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165" fontId="12" fillId="0" borderId="1" xfId="2" applyNumberFormat="1" applyFont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/>
      <protection locked="0"/>
    </xf>
    <xf numFmtId="165" fontId="22" fillId="0" borderId="1" xfId="2" applyNumberFormat="1" applyFont="1" applyFill="1" applyBorder="1" applyAlignment="1" applyProtection="1">
      <alignment horizontal="center" vertical="center"/>
      <protection locked="0"/>
    </xf>
    <xf numFmtId="165" fontId="10" fillId="0" borderId="1" xfId="2" applyNumberFormat="1" applyFont="1" applyBorder="1" applyAlignment="1" applyProtection="1">
      <alignment horizontal="center" vertical="center"/>
      <protection locked="0"/>
    </xf>
    <xf numFmtId="4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164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12" fillId="2" borderId="7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9" xfId="2" quotePrefix="1" applyNumberFormat="1" applyFont="1" applyFill="1" applyBorder="1" applyAlignment="1" applyProtection="1">
      <alignment horizontal="left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49" fontId="12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49" fontId="12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165" fontId="23" fillId="0" borderId="1" xfId="2" applyNumberFormat="1" applyFont="1" applyFill="1" applyBorder="1" applyAlignment="1" applyProtection="1">
      <alignment horizontal="center" vertical="center"/>
      <protection locked="0"/>
    </xf>
    <xf numFmtId="165" fontId="23" fillId="0" borderId="1" xfId="2" applyNumberFormat="1" applyFont="1" applyBorder="1" applyAlignment="1" applyProtection="1">
      <alignment horizontal="center" vertical="center"/>
      <protection locked="0"/>
    </xf>
    <xf numFmtId="0" fontId="10" fillId="0" borderId="7" xfId="3" applyFont="1" applyFill="1" applyBorder="1" applyAlignment="1" applyProtection="1">
      <alignment horizontal="left" vertical="center" wrapText="1"/>
      <protection locked="0"/>
    </xf>
    <xf numFmtId="0" fontId="10" fillId="0" borderId="8" xfId="3" applyFont="1" applyFill="1" applyBorder="1" applyAlignment="1" applyProtection="1">
      <alignment horizontal="left" vertical="center" wrapText="1"/>
      <protection locked="0"/>
    </xf>
    <xf numFmtId="0" fontId="10" fillId="0" borderId="9" xfId="3" applyFont="1" applyFill="1" applyBorder="1" applyAlignment="1" applyProtection="1">
      <alignment horizontal="left" vertical="center" wrapText="1"/>
      <protection locked="0"/>
    </xf>
    <xf numFmtId="0" fontId="32" fillId="2" borderId="7" xfId="1" applyFont="1" applyFill="1" applyBorder="1" applyAlignment="1" applyProtection="1">
      <alignment horizontal="center" vertical="center"/>
      <protection locked="0"/>
    </xf>
    <xf numFmtId="0" fontId="32" fillId="2" borderId="8" xfId="1" applyFont="1" applyFill="1" applyBorder="1" applyAlignment="1" applyProtection="1">
      <alignment horizontal="center" vertical="center"/>
      <protection locked="0"/>
    </xf>
    <xf numFmtId="0" fontId="32" fillId="2" borderId="9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164" fontId="10" fillId="0" borderId="7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9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164" fontId="12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3" applyFont="1" applyFill="1" applyBorder="1" applyAlignment="1" applyProtection="1">
      <alignment horizontal="center" vertical="center" wrapText="1"/>
      <protection locked="0"/>
    </xf>
    <xf numFmtId="0" fontId="12" fillId="2" borderId="9" xfId="3" applyFont="1" applyFill="1" applyBorder="1" applyAlignment="1" applyProtection="1">
      <alignment horizontal="center" vertical="center" wrapText="1"/>
      <protection locked="0"/>
    </xf>
    <xf numFmtId="49" fontId="12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12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12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 applyProtection="1">
      <alignment horizontal="left" vertical="center" wrapText="1"/>
      <protection locked="0"/>
    </xf>
    <xf numFmtId="0" fontId="12" fillId="0" borderId="8" xfId="3" applyFont="1" applyFill="1" applyBorder="1" applyAlignment="1" applyProtection="1">
      <alignment horizontal="left" vertical="center" wrapText="1"/>
      <protection locked="0"/>
    </xf>
    <xf numFmtId="0" fontId="12" fillId="0" borderId="9" xfId="3" applyFont="1" applyFill="1" applyBorder="1" applyAlignment="1" applyProtection="1">
      <alignment horizontal="left" vertical="center" wrapText="1"/>
      <protection locked="0"/>
    </xf>
    <xf numFmtId="164" fontId="10" fillId="2" borderId="7" xfId="2" applyNumberFormat="1" applyFont="1" applyFill="1" applyBorder="1" applyAlignment="1" applyProtection="1">
      <alignment horizontal="left" vertical="center" wrapText="1"/>
      <protection locked="0"/>
    </xf>
    <xf numFmtId="164" fontId="10" fillId="2" borderId="8" xfId="2" applyNumberFormat="1" applyFont="1" applyFill="1" applyBorder="1" applyAlignment="1" applyProtection="1">
      <alignment horizontal="left" vertical="center" wrapText="1"/>
      <protection locked="0"/>
    </xf>
    <xf numFmtId="164" fontId="10" fillId="2" borderId="9" xfId="2" applyNumberFormat="1" applyFont="1" applyFill="1" applyBorder="1" applyAlignment="1" applyProtection="1">
      <alignment horizontal="left" vertical="center" wrapText="1"/>
      <protection locked="0"/>
    </xf>
    <xf numFmtId="0" fontId="36" fillId="0" borderId="7" xfId="1" applyFont="1" applyFill="1" applyBorder="1" applyAlignment="1" applyProtection="1">
      <alignment horizontal="center" vertical="center"/>
      <protection locked="0"/>
    </xf>
    <xf numFmtId="0" fontId="36" fillId="0" borderId="9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10" fillId="5" borderId="7" xfId="7" applyFont="1" applyFill="1" applyBorder="1" applyAlignment="1" applyProtection="1">
      <alignment horizontal="left" vertical="center" wrapText="1"/>
      <protection locked="0"/>
    </xf>
    <xf numFmtId="0" fontId="10" fillId="5" borderId="9" xfId="7" applyFont="1" applyFill="1" applyBorder="1" applyAlignment="1" applyProtection="1">
      <alignment horizontal="left" vertical="center" wrapText="1"/>
      <protection locked="0"/>
    </xf>
    <xf numFmtId="49" fontId="12" fillId="5" borderId="7" xfId="7" applyNumberFormat="1" applyFont="1" applyFill="1" applyBorder="1" applyAlignment="1" applyProtection="1">
      <alignment horizontal="center" vertical="center" wrapText="1"/>
      <protection locked="0"/>
    </xf>
    <xf numFmtId="49" fontId="12" fillId="5" borderId="9" xfId="7" applyNumberFormat="1" applyFont="1" applyFill="1" applyBorder="1" applyAlignment="1" applyProtection="1">
      <alignment horizontal="center" vertical="center" wrapText="1"/>
      <protection locked="0"/>
    </xf>
    <xf numFmtId="49" fontId="15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9" xfId="2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Fill="1" applyBorder="1" applyAlignment="1" applyProtection="1">
      <alignment horizontal="center" vertical="center"/>
      <protection locked="0"/>
    </xf>
    <xf numFmtId="165" fontId="12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32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left" wrapText="1"/>
    </xf>
    <xf numFmtId="0" fontId="34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165" fontId="25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7" xfId="1" applyFont="1" applyFill="1" applyBorder="1" applyAlignment="1" applyProtection="1">
      <alignment horizontal="center" vertical="center"/>
      <protection locked="0"/>
    </xf>
    <xf numFmtId="0" fontId="32" fillId="0" borderId="9" xfId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left" wrapText="1"/>
      <protection locked="0"/>
    </xf>
    <xf numFmtId="0" fontId="27" fillId="0" borderId="0" xfId="0" applyFont="1" applyAlignment="1">
      <alignment horizontal="center" wrapText="1"/>
    </xf>
    <xf numFmtId="0" fontId="0" fillId="0" borderId="0" xfId="0"/>
    <xf numFmtId="0" fontId="2" fillId="0" borderId="0" xfId="1" applyAlignment="1" applyProtection="1">
      <alignment vertical="center"/>
      <protection locked="0"/>
    </xf>
    <xf numFmtId="0" fontId="9" fillId="0" borderId="0" xfId="0" applyFont="1"/>
    <xf numFmtId="0" fontId="2" fillId="2" borderId="0" xfId="1" applyFont="1" applyFill="1" applyAlignment="1" applyProtection="1">
      <alignment horizontal="center" vertical="center"/>
      <protection locked="0"/>
    </xf>
    <xf numFmtId="0" fontId="16" fillId="2" borderId="0" xfId="0" applyFont="1" applyFill="1"/>
    <xf numFmtId="0" fontId="2" fillId="2" borderId="0" xfId="1" applyFill="1" applyAlignment="1" applyProtection="1">
      <alignment vertical="center"/>
      <protection locked="0"/>
    </xf>
    <xf numFmtId="49" fontId="16" fillId="2" borderId="0" xfId="0" applyNumberFormat="1" applyFont="1" applyFill="1"/>
    <xf numFmtId="0" fontId="17" fillId="2" borderId="0" xfId="3" applyFont="1" applyFill="1" applyAlignment="1" applyProtection="1">
      <alignment horizontal="right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2" fillId="2" borderId="0" xfId="1" applyFill="1" applyAlignment="1" applyProtection="1">
      <alignment horizontal="center" vertical="center" wrapText="1"/>
      <protection locked="0"/>
    </xf>
    <xf numFmtId="0" fontId="16" fillId="0" borderId="0" xfId="0" applyFont="1"/>
    <xf numFmtId="49" fontId="2" fillId="0" borderId="0" xfId="1" applyNumberForma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0" fontId="29" fillId="0" borderId="0" xfId="0" applyFont="1"/>
    <xf numFmtId="0" fontId="31" fillId="0" borderId="0" xfId="0" applyFont="1"/>
    <xf numFmtId="0" fontId="25" fillId="0" borderId="1" xfId="0" applyFont="1" applyBorder="1"/>
    <xf numFmtId="0" fontId="24" fillId="0" borderId="1" xfId="0" applyFont="1" applyBorder="1"/>
    <xf numFmtId="0" fontId="29" fillId="0" borderId="0" xfId="0" applyFont="1" applyFill="1"/>
    <xf numFmtId="0" fontId="16" fillId="0" borderId="0" xfId="0" applyFont="1" applyBorder="1" applyAlignment="1">
      <alignment horizontal="right"/>
    </xf>
    <xf numFmtId="0" fontId="29" fillId="0" borderId="0" xfId="0" applyFont="1" applyFill="1"/>
    <xf numFmtId="0" fontId="0" fillId="0" borderId="0" xfId="0"/>
    <xf numFmtId="164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21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5" fillId="0" borderId="1" xfId="0" applyFont="1" applyBorder="1"/>
    <xf numFmtId="0" fontId="31" fillId="0" borderId="1" xfId="0" applyFont="1" applyBorder="1" applyAlignment="1">
      <alignment wrapText="1"/>
    </xf>
    <xf numFmtId="0" fontId="31" fillId="0" borderId="1" xfId="0" applyFont="1" applyBorder="1"/>
    <xf numFmtId="0" fontId="31" fillId="0" borderId="1" xfId="0" applyFont="1" applyFill="1" applyBorder="1"/>
    <xf numFmtId="0" fontId="29" fillId="0" borderId="0" xfId="0" applyFont="1" applyFill="1"/>
    <xf numFmtId="0" fontId="24" fillId="0" borderId="0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29" fillId="0" borderId="1" xfId="0" applyFont="1" applyBorder="1"/>
    <xf numFmtId="0" fontId="29" fillId="0" borderId="1" xfId="0" applyFont="1" applyFill="1" applyBorder="1"/>
    <xf numFmtId="0" fontId="31" fillId="0" borderId="1" xfId="0" applyFont="1" applyFill="1" applyBorder="1" applyAlignment="1">
      <alignment wrapText="1"/>
    </xf>
    <xf numFmtId="0" fontId="8" fillId="0" borderId="1" xfId="1" applyFont="1" applyFill="1" applyBorder="1" applyAlignment="1" applyProtection="1">
      <alignment horizontal="center" vertical="center"/>
      <protection locked="0"/>
    </xf>
  </cellXfs>
  <cellStyles count="8">
    <cellStyle name="Обычный" xfId="0" builtinId="0"/>
    <cellStyle name="Обычный 2" xfId="2"/>
    <cellStyle name="Обычный 3" xfId="4"/>
    <cellStyle name="Обычный 3 2" xfId="6"/>
    <cellStyle name="Обычный_конкур К" xfId="3"/>
    <cellStyle name="Обычный_Лист Microsoft Excel 10" xfId="7"/>
    <cellStyle name="Обычный_Лист Microsoft Excel 2" xfId="1"/>
    <cellStyle name="Обычный_Лист Microsoft Excel_Вольтижировка_чемпионат_новополье" xf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752475</xdr:rowOff>
    </xdr:from>
    <xdr:to>
      <xdr:col>4</xdr:col>
      <xdr:colOff>1028699</xdr:colOff>
      <xdr:row>2</xdr:row>
      <xdr:rowOff>127000</xdr:rowOff>
    </xdr:to>
    <xdr:pic>
      <xdr:nvPicPr>
        <xdr:cNvPr id="5" name="Рисунок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474" y="752475"/>
          <a:ext cx="1838325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558800</xdr:colOff>
      <xdr:row>0</xdr:row>
      <xdr:rowOff>762000</xdr:rowOff>
    </xdr:from>
    <xdr:to>
      <xdr:col>13</xdr:col>
      <xdr:colOff>2125052</xdr:colOff>
      <xdr:row>2</xdr:row>
      <xdr:rowOff>402737</xdr:rowOff>
    </xdr:to>
    <xdr:pic>
      <xdr:nvPicPr>
        <xdr:cNvPr id="6" name="Picture 2" descr="new_logo">
          <a:extLst>
            <a:ext uri="{FF2B5EF4-FFF2-40B4-BE49-F238E27FC236}">
              <a16:creationId xmlns:a16="http://schemas.microsoft.com/office/drawing/2014/main" xmlns="" id="{359F458B-7FF4-4EFD-A6D6-ED63EE72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06100" y="762000"/>
          <a:ext cx="1566252" cy="872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638174</xdr:rowOff>
    </xdr:from>
    <xdr:to>
      <xdr:col>4</xdr:col>
      <xdr:colOff>444531</xdr:colOff>
      <xdr:row>2</xdr:row>
      <xdr:rowOff>126999</xdr:rowOff>
    </xdr:to>
    <xdr:pic>
      <xdr:nvPicPr>
        <xdr:cNvPr id="2" name="Picture 1" descr="FKSR_logo_new_smtx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638174"/>
          <a:ext cx="2425731" cy="72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19</xdr:col>
      <xdr:colOff>114300</xdr:colOff>
      <xdr:row>0</xdr:row>
      <xdr:rowOff>609600</xdr:rowOff>
    </xdr:from>
    <xdr:to>
      <xdr:col>21</xdr:col>
      <xdr:colOff>308952</xdr:colOff>
      <xdr:row>2</xdr:row>
      <xdr:rowOff>142387</xdr:rowOff>
    </xdr:to>
    <xdr:pic>
      <xdr:nvPicPr>
        <xdr:cNvPr id="6" name="Picture 2" descr="new_logo">
          <a:extLst>
            <a:ext uri="{FF2B5EF4-FFF2-40B4-BE49-F238E27FC236}">
              <a16:creationId xmlns:a16="http://schemas.microsoft.com/office/drawing/2014/main" xmlns="" id="{C03C41CF-5D26-45DD-8FD4-FDBB58BA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31900" y="609600"/>
          <a:ext cx="1566252" cy="777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638174</xdr:rowOff>
    </xdr:from>
    <xdr:to>
      <xdr:col>4</xdr:col>
      <xdr:colOff>444531</xdr:colOff>
      <xdr:row>2</xdr:row>
      <xdr:rowOff>126999</xdr:rowOff>
    </xdr:to>
    <xdr:pic>
      <xdr:nvPicPr>
        <xdr:cNvPr id="2" name="Picture 1" descr="FKSR_logo_new_smtxt">
          <a:extLst>
            <a:ext uri="{FF2B5EF4-FFF2-40B4-BE49-F238E27FC236}">
              <a16:creationId xmlns:a16="http://schemas.microsoft.com/office/drawing/2014/main" xmlns="" id="{7D415587-7583-4FCA-B229-BB846B5E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638174"/>
          <a:ext cx="2425731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19</xdr:col>
      <xdr:colOff>114300</xdr:colOff>
      <xdr:row>0</xdr:row>
      <xdr:rowOff>609600</xdr:rowOff>
    </xdr:from>
    <xdr:to>
      <xdr:col>21</xdr:col>
      <xdr:colOff>308952</xdr:colOff>
      <xdr:row>2</xdr:row>
      <xdr:rowOff>142387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73D60A4F-29FE-4FE3-AA20-1586B9FB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87450" y="609600"/>
          <a:ext cx="1566252" cy="78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638175</xdr:rowOff>
    </xdr:from>
    <xdr:to>
      <xdr:col>4</xdr:col>
      <xdr:colOff>57150</xdr:colOff>
      <xdr:row>3</xdr:row>
      <xdr:rowOff>161925</xdr:rowOff>
    </xdr:to>
    <xdr:pic>
      <xdr:nvPicPr>
        <xdr:cNvPr id="2" name="Picture 1" descr="FKSR_logo_new_smtxt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638175"/>
          <a:ext cx="2171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19</xdr:col>
      <xdr:colOff>330200</xdr:colOff>
      <xdr:row>0</xdr:row>
      <xdr:rowOff>469900</xdr:rowOff>
    </xdr:from>
    <xdr:to>
      <xdr:col>21</xdr:col>
      <xdr:colOff>423252</xdr:colOff>
      <xdr:row>3</xdr:row>
      <xdr:rowOff>116987</xdr:rowOff>
    </xdr:to>
    <xdr:pic>
      <xdr:nvPicPr>
        <xdr:cNvPr id="6" name="Picture 2" descr="new_logo">
          <a:extLst>
            <a:ext uri="{FF2B5EF4-FFF2-40B4-BE49-F238E27FC236}">
              <a16:creationId xmlns:a16="http://schemas.microsoft.com/office/drawing/2014/main" xmlns="" id="{0458DBA4-7CED-4474-83BF-ADA5FB0B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33500" y="469900"/>
          <a:ext cx="1566252" cy="777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457200</xdr:rowOff>
    </xdr:from>
    <xdr:to>
      <xdr:col>3</xdr:col>
      <xdr:colOff>457200</xdr:colOff>
      <xdr:row>1</xdr:row>
      <xdr:rowOff>66675</xdr:rowOff>
    </xdr:to>
    <xdr:pic>
      <xdr:nvPicPr>
        <xdr:cNvPr id="2" name="Picture 1" descr="FKSR_logo_new_smtxt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57200"/>
          <a:ext cx="2057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19</xdr:col>
      <xdr:colOff>635000</xdr:colOff>
      <xdr:row>0</xdr:row>
      <xdr:rowOff>304800</xdr:rowOff>
    </xdr:from>
    <xdr:to>
      <xdr:col>22</xdr:col>
      <xdr:colOff>16852</xdr:colOff>
      <xdr:row>2</xdr:row>
      <xdr:rowOff>180487</xdr:rowOff>
    </xdr:to>
    <xdr:pic>
      <xdr:nvPicPr>
        <xdr:cNvPr id="6" name="Picture 2" descr="new_logo">
          <a:extLst>
            <a:ext uri="{FF2B5EF4-FFF2-40B4-BE49-F238E27FC236}">
              <a16:creationId xmlns:a16="http://schemas.microsoft.com/office/drawing/2014/main" xmlns="" id="{79B0E246-DFF9-4D0F-8895-DBA56C04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78000" y="304800"/>
          <a:ext cx="1566252" cy="777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88900</xdr:colOff>
      <xdr:row>0</xdr:row>
      <xdr:rowOff>444500</xdr:rowOff>
    </xdr:from>
    <xdr:to>
      <xdr:col>20</xdr:col>
      <xdr:colOff>495300</xdr:colOff>
      <xdr:row>2</xdr:row>
      <xdr:rowOff>209924</xdr:rowOff>
    </xdr:to>
    <xdr:pic>
      <xdr:nvPicPr>
        <xdr:cNvPr id="5" name="Picture 2" descr="new_logo">
          <a:extLst>
            <a:ext uri="{FF2B5EF4-FFF2-40B4-BE49-F238E27FC236}">
              <a16:creationId xmlns:a16="http://schemas.microsoft.com/office/drawing/2014/main" xmlns="" id="{9A3CF8EE-C3FA-4C82-84A3-D2CBC17B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49300" y="444500"/>
          <a:ext cx="1447800" cy="667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1</xdr:row>
      <xdr:rowOff>38100</xdr:rowOff>
    </xdr:from>
    <xdr:to>
      <xdr:col>3</xdr:col>
      <xdr:colOff>561975</xdr:colOff>
      <xdr:row>4</xdr:row>
      <xdr:rowOff>6350</xdr:rowOff>
    </xdr:to>
    <xdr:pic>
      <xdr:nvPicPr>
        <xdr:cNvPr id="6" name="Picture 1" descr="FKSR_logo_new_smtxt">
          <a:extLst>
            <a:ext uri="{FF2B5EF4-FFF2-40B4-BE49-F238E27FC236}">
              <a16:creationId xmlns:a16="http://schemas.microsoft.com/office/drawing/2014/main" xmlns="" id="{D28444F4-A4F6-4E61-8DFB-4E65369A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7800" y="711200"/>
          <a:ext cx="2174875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75"/>
  <sheetViews>
    <sheetView view="pageBreakPreview" zoomScale="75" zoomScaleNormal="78" zoomScaleSheetLayoutView="75" workbookViewId="0">
      <selection activeCell="K7" sqref="K7"/>
    </sheetView>
  </sheetViews>
  <sheetFormatPr defaultRowHeight="12.75"/>
  <cols>
    <col min="1" max="1" width="4.42578125" style="53" customWidth="1"/>
    <col min="2" max="3" width="5.42578125" style="53" hidden="1" customWidth="1"/>
    <col min="4" max="4" width="9.5703125" style="53" customWidth="1"/>
    <col min="5" max="5" width="21" style="3" customWidth="1"/>
    <col min="6" max="6" width="8.85546875" style="3" customWidth="1"/>
    <col min="7" max="7" width="7.140625" style="3" bestFit="1" customWidth="1"/>
    <col min="8" max="8" width="17" style="3" customWidth="1"/>
    <col min="9" max="9" width="9" style="52" customWidth="1"/>
    <col min="10" max="10" width="17" style="3" customWidth="1"/>
    <col min="11" max="11" width="31.85546875" style="3" customWidth="1"/>
    <col min="12" max="12" width="9.42578125" style="3" customWidth="1"/>
    <col min="13" max="13" width="16.85546875" style="54" customWidth="1"/>
    <col min="14" max="14" width="35.5703125" style="55" customWidth="1"/>
    <col min="15" max="15" width="3.7109375" style="3" customWidth="1"/>
    <col min="16" max="17" width="9.140625" style="3"/>
    <col min="18" max="20" width="16.140625" style="3" customWidth="1"/>
    <col min="21" max="16384" width="9.140625" style="3"/>
  </cols>
  <sheetData>
    <row r="1" spans="1:24" ht="72" customHeight="1">
      <c r="A1" s="168" t="s">
        <v>156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"/>
      <c r="P2" s="2"/>
      <c r="Q2" s="2"/>
      <c r="R2" s="2"/>
      <c r="S2" s="2"/>
      <c r="T2" s="2"/>
      <c r="U2" s="2"/>
      <c r="V2" s="2"/>
      <c r="W2" s="2"/>
      <c r="X2" s="2"/>
    </row>
    <row r="3" spans="1:24" ht="30" customHeight="1">
      <c r="A3" s="168" t="s">
        <v>157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"/>
      <c r="P3" s="2"/>
      <c r="Q3" s="2"/>
      <c r="R3" s="2"/>
      <c r="S3" s="2"/>
      <c r="T3" s="2"/>
      <c r="U3" s="2"/>
      <c r="V3" s="2"/>
      <c r="W3" s="2"/>
      <c r="X3" s="2"/>
    </row>
    <row r="4" spans="1:24" s="4" customFormat="1" ht="15.95" customHeight="1">
      <c r="A4" s="169" t="s">
        <v>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"/>
    </row>
    <row r="5" spans="1:24" ht="19.5" customHeight="1">
      <c r="A5" s="170" t="s">
        <v>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"/>
    </row>
    <row r="6" spans="1:24" s="12" customFormat="1" ht="15" customHeight="1">
      <c r="A6" s="5" t="s">
        <v>158</v>
      </c>
      <c r="B6" s="6"/>
      <c r="C6" s="6"/>
      <c r="D6" s="6"/>
      <c r="E6" s="7"/>
      <c r="F6" s="7"/>
      <c r="G6" s="7"/>
      <c r="H6" s="7"/>
      <c r="I6" s="8"/>
      <c r="J6" s="7"/>
      <c r="K6" s="9"/>
      <c r="L6" s="9"/>
      <c r="M6" s="10"/>
      <c r="N6" s="11" t="s">
        <v>159</v>
      </c>
      <c r="O6" s="1"/>
    </row>
    <row r="7" spans="1:24" ht="60.75" customHeight="1">
      <c r="A7" s="13" t="s">
        <v>2</v>
      </c>
      <c r="B7" s="13" t="s">
        <v>3</v>
      </c>
      <c r="C7" s="13"/>
      <c r="D7" s="13" t="s">
        <v>4</v>
      </c>
      <c r="E7" s="14" t="s">
        <v>5</v>
      </c>
      <c r="F7" s="14" t="s">
        <v>6</v>
      </c>
      <c r="G7" s="13" t="s">
        <v>7</v>
      </c>
      <c r="H7" s="14" t="s">
        <v>8</v>
      </c>
      <c r="I7" s="15" t="s">
        <v>6</v>
      </c>
      <c r="J7" s="14" t="s">
        <v>9</v>
      </c>
      <c r="K7" s="14" t="s">
        <v>10</v>
      </c>
      <c r="L7" s="14" t="s">
        <v>6</v>
      </c>
      <c r="M7" s="14" t="s">
        <v>11</v>
      </c>
      <c r="N7" s="14" t="s">
        <v>12</v>
      </c>
      <c r="O7" s="1"/>
      <c r="Q7"/>
    </row>
    <row r="8" spans="1:24" customFormat="1" ht="24" customHeight="1">
      <c r="A8" s="16" t="s">
        <v>13</v>
      </c>
      <c r="B8" s="17"/>
      <c r="C8" s="17"/>
      <c r="D8" s="17"/>
      <c r="E8" s="161" t="s">
        <v>14</v>
      </c>
      <c r="F8" s="161"/>
      <c r="G8" s="161"/>
      <c r="H8" s="161"/>
      <c r="I8" s="161"/>
      <c r="J8" s="161"/>
      <c r="K8" s="161"/>
      <c r="L8" s="161"/>
      <c r="M8" s="161"/>
      <c r="N8" s="162"/>
    </row>
    <row r="9" spans="1:24" customFormat="1" ht="45.75" customHeight="1">
      <c r="A9" s="18">
        <v>1</v>
      </c>
      <c r="B9" s="19"/>
      <c r="C9" s="19"/>
      <c r="D9" s="20" t="s">
        <v>15</v>
      </c>
      <c r="E9" s="21" t="s">
        <v>16</v>
      </c>
      <c r="F9" s="22" t="s">
        <v>17</v>
      </c>
      <c r="G9" s="23" t="s">
        <v>27</v>
      </c>
      <c r="H9" s="23" t="s">
        <v>18</v>
      </c>
      <c r="I9" s="22" t="s">
        <v>184</v>
      </c>
      <c r="J9" s="23" t="s">
        <v>18</v>
      </c>
      <c r="K9" s="24" t="s">
        <v>19</v>
      </c>
      <c r="L9" s="25" t="s">
        <v>20</v>
      </c>
      <c r="M9" s="26" t="s">
        <v>21</v>
      </c>
      <c r="N9" s="23" t="s">
        <v>182</v>
      </c>
    </row>
    <row r="10" spans="1:24" customFormat="1" ht="45.75" customHeight="1">
      <c r="A10" s="18">
        <v>2</v>
      </c>
      <c r="B10" s="19"/>
      <c r="C10" s="19"/>
      <c r="D10" s="20" t="s">
        <v>15</v>
      </c>
      <c r="E10" s="27" t="s">
        <v>29</v>
      </c>
      <c r="F10" s="22" t="s">
        <v>30</v>
      </c>
      <c r="G10" s="23">
        <v>1</v>
      </c>
      <c r="H10" s="23" t="s">
        <v>31</v>
      </c>
      <c r="I10" s="22" t="s">
        <v>32</v>
      </c>
      <c r="J10" s="23" t="s">
        <v>33</v>
      </c>
      <c r="K10" s="31" t="s">
        <v>34</v>
      </c>
      <c r="L10" s="25" t="s">
        <v>35</v>
      </c>
      <c r="M10" s="120" t="s">
        <v>36</v>
      </c>
      <c r="N10" s="23" t="s">
        <v>136</v>
      </c>
    </row>
    <row r="11" spans="1:24" customFormat="1" ht="45.75" customHeight="1">
      <c r="A11" s="18">
        <v>3</v>
      </c>
      <c r="B11" s="19"/>
      <c r="C11" s="19"/>
      <c r="D11" s="20" t="s">
        <v>15</v>
      </c>
      <c r="E11" s="27" t="s">
        <v>160</v>
      </c>
      <c r="F11" s="22" t="s">
        <v>161</v>
      </c>
      <c r="G11" s="30" t="s">
        <v>27</v>
      </c>
      <c r="H11" s="23" t="s">
        <v>31</v>
      </c>
      <c r="I11" s="22" t="s">
        <v>32</v>
      </c>
      <c r="J11" s="23" t="s">
        <v>33</v>
      </c>
      <c r="K11" s="31" t="s">
        <v>34</v>
      </c>
      <c r="L11" s="25" t="s">
        <v>35</v>
      </c>
      <c r="M11" s="120" t="s">
        <v>36</v>
      </c>
      <c r="N11" s="23" t="s">
        <v>136</v>
      </c>
    </row>
    <row r="12" spans="1:24" customFormat="1" ht="45.75" customHeight="1">
      <c r="A12" s="18">
        <v>4</v>
      </c>
      <c r="B12" s="19"/>
      <c r="C12" s="19"/>
      <c r="D12" s="20" t="s">
        <v>15</v>
      </c>
      <c r="E12" s="21" t="s">
        <v>162</v>
      </c>
      <c r="F12" s="22" t="s">
        <v>32</v>
      </c>
      <c r="G12" s="30" t="s">
        <v>27</v>
      </c>
      <c r="H12" s="254" t="s">
        <v>163</v>
      </c>
      <c r="I12" s="22" t="s">
        <v>116</v>
      </c>
      <c r="J12" s="23" t="s">
        <v>163</v>
      </c>
      <c r="K12" s="31" t="s">
        <v>34</v>
      </c>
      <c r="L12" s="25" t="s">
        <v>35</v>
      </c>
      <c r="M12" s="120" t="s">
        <v>36</v>
      </c>
      <c r="N12" s="23" t="s">
        <v>136</v>
      </c>
    </row>
    <row r="13" spans="1:24" customFormat="1" ht="24" customHeight="1">
      <c r="A13" s="16" t="s">
        <v>13</v>
      </c>
      <c r="B13" s="17"/>
      <c r="C13" s="17"/>
      <c r="D13" s="17"/>
      <c r="E13" s="161" t="s">
        <v>37</v>
      </c>
      <c r="F13" s="161"/>
      <c r="G13" s="161"/>
      <c r="H13" s="161"/>
      <c r="I13" s="161"/>
      <c r="J13" s="161"/>
      <c r="K13" s="161"/>
      <c r="L13" s="161"/>
      <c r="M13" s="161"/>
      <c r="N13" s="162"/>
    </row>
    <row r="14" spans="1:24" customFormat="1" ht="45.75" customHeight="1">
      <c r="A14" s="18">
        <v>5</v>
      </c>
      <c r="B14" s="19"/>
      <c r="C14" s="19"/>
      <c r="D14" s="20" t="s">
        <v>38</v>
      </c>
      <c r="E14" s="21" t="s">
        <v>39</v>
      </c>
      <c r="F14" s="22" t="s">
        <v>40</v>
      </c>
      <c r="G14" s="23" t="s">
        <v>27</v>
      </c>
      <c r="H14" s="23" t="s">
        <v>22</v>
      </c>
      <c r="I14" s="22" t="s">
        <v>116</v>
      </c>
      <c r="J14" s="23" t="s">
        <v>23</v>
      </c>
      <c r="K14" s="29" t="s">
        <v>24</v>
      </c>
      <c r="L14" s="25" t="s">
        <v>25</v>
      </c>
      <c r="M14" s="22" t="s">
        <v>26</v>
      </c>
      <c r="N14" s="23" t="s">
        <v>133</v>
      </c>
    </row>
    <row r="15" spans="1:24" customFormat="1" ht="24" customHeight="1">
      <c r="A15" s="16">
        <v>19</v>
      </c>
      <c r="B15" s="17"/>
      <c r="C15" s="17"/>
      <c r="D15" s="17"/>
      <c r="E15" s="161" t="s">
        <v>41</v>
      </c>
      <c r="F15" s="161"/>
      <c r="G15" s="161"/>
      <c r="H15" s="161"/>
      <c r="I15" s="161"/>
      <c r="J15" s="161"/>
      <c r="K15" s="161"/>
      <c r="L15" s="161"/>
      <c r="M15" s="161"/>
      <c r="N15" s="162"/>
    </row>
    <row r="16" spans="1:24" customFormat="1" ht="45.75" customHeight="1">
      <c r="A16" s="23">
        <v>6</v>
      </c>
      <c r="B16" s="35"/>
      <c r="C16" s="19"/>
      <c r="D16" s="20" t="s">
        <v>42</v>
      </c>
      <c r="E16" s="27" t="s">
        <v>164</v>
      </c>
      <c r="F16" s="28" t="s">
        <v>165</v>
      </c>
      <c r="G16" s="30">
        <v>1</v>
      </c>
      <c r="H16" s="23" t="s">
        <v>22</v>
      </c>
      <c r="I16" s="22" t="s">
        <v>116</v>
      </c>
      <c r="J16" s="23" t="s">
        <v>43</v>
      </c>
      <c r="K16" s="29" t="s">
        <v>44</v>
      </c>
      <c r="L16" s="25" t="s">
        <v>45</v>
      </c>
      <c r="M16" s="22" t="s">
        <v>26</v>
      </c>
      <c r="N16" s="30" t="s">
        <v>132</v>
      </c>
    </row>
    <row r="17" spans="1:15" customFormat="1" ht="45.75" customHeight="1">
      <c r="A17" s="23">
        <v>7</v>
      </c>
      <c r="B17" s="35"/>
      <c r="C17" s="19"/>
      <c r="D17" s="20" t="s">
        <v>42</v>
      </c>
      <c r="E17" s="27" t="s">
        <v>46</v>
      </c>
      <c r="F17" s="22" t="s">
        <v>47</v>
      </c>
      <c r="G17" s="30" t="s">
        <v>27</v>
      </c>
      <c r="H17" s="23" t="s">
        <v>22</v>
      </c>
      <c r="I17" s="22" t="s">
        <v>116</v>
      </c>
      <c r="J17" s="23" t="s">
        <v>43</v>
      </c>
      <c r="K17" s="29" t="s">
        <v>44</v>
      </c>
      <c r="L17" s="25" t="s">
        <v>45</v>
      </c>
      <c r="M17" s="22" t="s">
        <v>26</v>
      </c>
      <c r="N17" s="30" t="s">
        <v>132</v>
      </c>
    </row>
    <row r="18" spans="1:15" customFormat="1" ht="24" customHeight="1">
      <c r="A18" s="16">
        <v>19</v>
      </c>
      <c r="B18" s="17"/>
      <c r="C18" s="17"/>
      <c r="D18" s="17"/>
      <c r="E18" s="161" t="s">
        <v>48</v>
      </c>
      <c r="F18" s="161"/>
      <c r="G18" s="161"/>
      <c r="H18" s="161"/>
      <c r="I18" s="161"/>
      <c r="J18" s="161"/>
      <c r="K18" s="161"/>
      <c r="L18" s="161"/>
      <c r="M18" s="161"/>
      <c r="N18" s="162"/>
    </row>
    <row r="19" spans="1:15" customFormat="1" ht="45.75" customHeight="1">
      <c r="A19" s="23">
        <v>8</v>
      </c>
      <c r="B19" s="35"/>
      <c r="C19" s="19"/>
      <c r="D19" s="20" t="s">
        <v>49</v>
      </c>
      <c r="E19" s="21" t="s">
        <v>52</v>
      </c>
      <c r="F19" s="22" t="s">
        <v>53</v>
      </c>
      <c r="G19" s="30" t="s">
        <v>27</v>
      </c>
      <c r="H19" s="23" t="s">
        <v>22</v>
      </c>
      <c r="I19" s="22" t="s">
        <v>116</v>
      </c>
      <c r="J19" s="23" t="s">
        <v>43</v>
      </c>
      <c r="K19" s="29" t="s">
        <v>44</v>
      </c>
      <c r="L19" s="25" t="s">
        <v>45</v>
      </c>
      <c r="M19" s="22" t="s">
        <v>26</v>
      </c>
      <c r="N19" s="30" t="s">
        <v>132</v>
      </c>
    </row>
    <row r="20" spans="1:15" customFormat="1" ht="45.75" customHeight="1">
      <c r="A20" s="23">
        <v>9</v>
      </c>
      <c r="B20" s="35"/>
      <c r="C20" s="19"/>
      <c r="D20" s="20" t="s">
        <v>49</v>
      </c>
      <c r="E20" s="21" t="s">
        <v>54</v>
      </c>
      <c r="F20" s="22" t="s">
        <v>55</v>
      </c>
      <c r="G20" s="30">
        <v>1</v>
      </c>
      <c r="H20" s="23" t="s">
        <v>18</v>
      </c>
      <c r="I20" s="22" t="s">
        <v>184</v>
      </c>
      <c r="J20" s="23" t="s">
        <v>18</v>
      </c>
      <c r="K20" s="24" t="s">
        <v>19</v>
      </c>
      <c r="L20" s="25" t="s">
        <v>20</v>
      </c>
      <c r="M20" s="26" t="s">
        <v>21</v>
      </c>
      <c r="N20" s="23" t="s">
        <v>130</v>
      </c>
    </row>
    <row r="21" spans="1:15" s="39" customFormat="1" ht="45.75" customHeight="1">
      <c r="A21" s="37"/>
      <c r="B21" s="38"/>
      <c r="C21" s="38"/>
      <c r="D21" s="38"/>
      <c r="E21" s="163" t="s">
        <v>60</v>
      </c>
      <c r="F21" s="163"/>
      <c r="G21" s="163"/>
      <c r="H21" s="163"/>
      <c r="I21" s="163"/>
      <c r="J21" s="163"/>
      <c r="K21" s="163"/>
      <c r="L21" s="163"/>
      <c r="M21" s="163"/>
      <c r="N21" s="164"/>
      <c r="O21" s="1"/>
    </row>
    <row r="22" spans="1:15" customFormat="1" ht="45.75" customHeight="1">
      <c r="A22" s="23">
        <v>10</v>
      </c>
      <c r="B22" s="35"/>
      <c r="C22" s="19"/>
      <c r="D22" s="20" t="s">
        <v>61</v>
      </c>
      <c r="E22" s="27" t="s">
        <v>81</v>
      </c>
      <c r="F22" s="28" t="s">
        <v>82</v>
      </c>
      <c r="G22" s="30">
        <v>1</v>
      </c>
      <c r="H22" s="23" t="s">
        <v>22</v>
      </c>
      <c r="I22" s="22" t="s">
        <v>116</v>
      </c>
      <c r="J22" s="23" t="s">
        <v>83</v>
      </c>
      <c r="K22" s="29" t="s">
        <v>24</v>
      </c>
      <c r="L22" s="25" t="s">
        <v>25</v>
      </c>
      <c r="M22" s="22" t="s">
        <v>26</v>
      </c>
      <c r="N22" s="23" t="s">
        <v>133</v>
      </c>
    </row>
    <row r="23" spans="1:15" customFormat="1" ht="45.75" customHeight="1">
      <c r="A23" s="23">
        <v>11</v>
      </c>
      <c r="B23" s="35"/>
      <c r="C23" s="19"/>
      <c r="D23" s="20" t="s">
        <v>61</v>
      </c>
      <c r="E23" s="21" t="s">
        <v>64</v>
      </c>
      <c r="F23" s="22" t="s">
        <v>65</v>
      </c>
      <c r="G23" s="30" t="s">
        <v>27</v>
      </c>
      <c r="H23" s="23" t="s">
        <v>22</v>
      </c>
      <c r="I23" s="22" t="s">
        <v>116</v>
      </c>
      <c r="J23" s="23" t="s">
        <v>43</v>
      </c>
      <c r="K23" s="29" t="s">
        <v>44</v>
      </c>
      <c r="L23" s="25" t="s">
        <v>45</v>
      </c>
      <c r="M23" s="22" t="s">
        <v>26</v>
      </c>
      <c r="N23" s="30" t="s">
        <v>132</v>
      </c>
    </row>
    <row r="24" spans="1:15" customFormat="1" ht="24" customHeight="1">
      <c r="A24" s="16">
        <v>19</v>
      </c>
      <c r="B24" s="17"/>
      <c r="C24" s="17"/>
      <c r="D24" s="17"/>
      <c r="E24" s="161" t="s">
        <v>66</v>
      </c>
      <c r="F24" s="161"/>
      <c r="G24" s="161"/>
      <c r="H24" s="161"/>
      <c r="I24" s="161"/>
      <c r="J24" s="161"/>
      <c r="K24" s="161"/>
      <c r="L24" s="161"/>
      <c r="M24" s="161"/>
      <c r="N24" s="162"/>
    </row>
    <row r="25" spans="1:15" customFormat="1" ht="45.75" customHeight="1">
      <c r="A25" s="23">
        <v>12</v>
      </c>
      <c r="B25" s="35"/>
      <c r="C25" s="19"/>
      <c r="D25" s="20" t="s">
        <v>67</v>
      </c>
      <c r="E25" s="27" t="s">
        <v>68</v>
      </c>
      <c r="F25" s="28" t="s">
        <v>69</v>
      </c>
      <c r="G25" s="40" t="s">
        <v>70</v>
      </c>
      <c r="H25" s="23" t="s">
        <v>22</v>
      </c>
      <c r="I25" s="22" t="s">
        <v>116</v>
      </c>
      <c r="J25" s="30" t="s">
        <v>71</v>
      </c>
      <c r="K25" s="29" t="s">
        <v>24</v>
      </c>
      <c r="L25" s="25" t="s">
        <v>25</v>
      </c>
      <c r="M25" s="22" t="s">
        <v>26</v>
      </c>
      <c r="N25" s="30" t="s">
        <v>145</v>
      </c>
    </row>
    <row r="26" spans="1:15" customFormat="1" ht="45.75" customHeight="1">
      <c r="A26" s="23">
        <v>13</v>
      </c>
      <c r="B26" s="35"/>
      <c r="C26" s="19"/>
      <c r="D26" s="20" t="s">
        <v>67</v>
      </c>
      <c r="E26" s="21" t="s">
        <v>72</v>
      </c>
      <c r="F26" s="22" t="s">
        <v>73</v>
      </c>
      <c r="G26" s="30">
        <v>2</v>
      </c>
      <c r="H26" s="23" t="s">
        <v>22</v>
      </c>
      <c r="I26" s="22" t="s">
        <v>116</v>
      </c>
      <c r="J26" s="23" t="s">
        <v>74</v>
      </c>
      <c r="K26" s="29" t="s">
        <v>24</v>
      </c>
      <c r="L26" s="25" t="s">
        <v>25</v>
      </c>
      <c r="M26" s="22" t="s">
        <v>26</v>
      </c>
      <c r="N26" s="23" t="s">
        <v>136</v>
      </c>
    </row>
    <row r="27" spans="1:15" customFormat="1" ht="45.75" customHeight="1">
      <c r="A27" s="23">
        <v>14</v>
      </c>
      <c r="B27" s="35"/>
      <c r="C27" s="19"/>
      <c r="D27" s="20" t="s">
        <v>67</v>
      </c>
      <c r="E27" s="27" t="s">
        <v>50</v>
      </c>
      <c r="F27" s="22" t="s">
        <v>51</v>
      </c>
      <c r="G27" s="30">
        <v>1</v>
      </c>
      <c r="H27" s="23" t="s">
        <v>31</v>
      </c>
      <c r="I27" s="22" t="s">
        <v>32</v>
      </c>
      <c r="J27" s="23" t="s">
        <v>33</v>
      </c>
      <c r="K27" s="33" t="s">
        <v>34</v>
      </c>
      <c r="L27" s="34" t="s">
        <v>35</v>
      </c>
      <c r="M27" s="23" t="s">
        <v>36</v>
      </c>
      <c r="N27" s="23" t="s">
        <v>136</v>
      </c>
    </row>
    <row r="28" spans="1:15" customFormat="1" ht="45.75" customHeight="1">
      <c r="A28" s="23">
        <v>15</v>
      </c>
      <c r="B28" s="35"/>
      <c r="C28" s="19"/>
      <c r="D28" s="20" t="s">
        <v>67</v>
      </c>
      <c r="E28" s="27" t="s">
        <v>75</v>
      </c>
      <c r="F28" s="22" t="s">
        <v>76</v>
      </c>
      <c r="G28" s="30">
        <v>1</v>
      </c>
      <c r="H28" s="23" t="s">
        <v>22</v>
      </c>
      <c r="I28" s="22" t="s">
        <v>116</v>
      </c>
      <c r="J28" s="23" t="s">
        <v>43</v>
      </c>
      <c r="K28" s="29" t="s">
        <v>44</v>
      </c>
      <c r="L28" s="25" t="s">
        <v>45</v>
      </c>
      <c r="M28" s="22" t="s">
        <v>26</v>
      </c>
      <c r="N28" s="30" t="s">
        <v>132</v>
      </c>
    </row>
    <row r="29" spans="1:15" customFormat="1" ht="45.75" customHeight="1">
      <c r="A29" s="23">
        <v>16</v>
      </c>
      <c r="B29" s="35"/>
      <c r="C29" s="19"/>
      <c r="D29" s="20" t="s">
        <v>67</v>
      </c>
      <c r="E29" s="36" t="s">
        <v>57</v>
      </c>
      <c r="F29" s="22" t="s">
        <v>58</v>
      </c>
      <c r="G29" s="30" t="s">
        <v>27</v>
      </c>
      <c r="H29" s="23" t="s">
        <v>18</v>
      </c>
      <c r="I29" s="22" t="s">
        <v>184</v>
      </c>
      <c r="J29" s="23" t="s">
        <v>18</v>
      </c>
      <c r="K29" s="124" t="s">
        <v>169</v>
      </c>
      <c r="L29" s="123" t="s">
        <v>168</v>
      </c>
      <c r="M29" s="26" t="s">
        <v>188</v>
      </c>
      <c r="N29" s="23" t="s">
        <v>130</v>
      </c>
    </row>
    <row r="30" spans="1:15" customFormat="1" ht="45.75" customHeight="1">
      <c r="A30" s="23">
        <v>17</v>
      </c>
      <c r="B30" s="35"/>
      <c r="C30" s="19"/>
      <c r="D30" s="20" t="s">
        <v>67</v>
      </c>
      <c r="E30" s="27" t="s">
        <v>77</v>
      </c>
      <c r="F30" s="28" t="s">
        <v>78</v>
      </c>
      <c r="G30" s="30">
        <v>1</v>
      </c>
      <c r="H30" s="30" t="s">
        <v>22</v>
      </c>
      <c r="I30" s="22" t="s">
        <v>116</v>
      </c>
      <c r="J30" s="30" t="s">
        <v>43</v>
      </c>
      <c r="K30" s="29" t="s">
        <v>44</v>
      </c>
      <c r="L30" s="25" t="s">
        <v>45</v>
      </c>
      <c r="M30" s="22" t="s">
        <v>26</v>
      </c>
      <c r="N30" s="30" t="s">
        <v>132</v>
      </c>
    </row>
    <row r="31" spans="1:15" customFormat="1" ht="45.75" customHeight="1">
      <c r="A31" s="23">
        <v>18</v>
      </c>
      <c r="B31" s="35"/>
      <c r="C31" s="19"/>
      <c r="D31" s="20" t="s">
        <v>67</v>
      </c>
      <c r="E31" s="27" t="s">
        <v>166</v>
      </c>
      <c r="F31" s="28" t="s">
        <v>167</v>
      </c>
      <c r="G31" s="122" t="s">
        <v>56</v>
      </c>
      <c r="H31" s="23" t="s">
        <v>18</v>
      </c>
      <c r="I31" s="22" t="s">
        <v>184</v>
      </c>
      <c r="J31" s="23" t="s">
        <v>18</v>
      </c>
      <c r="K31" s="24" t="s">
        <v>19</v>
      </c>
      <c r="L31" s="25" t="s">
        <v>20</v>
      </c>
      <c r="M31" s="26" t="s">
        <v>21</v>
      </c>
      <c r="N31" s="23" t="s">
        <v>130</v>
      </c>
    </row>
    <row r="32" spans="1:15" s="39" customFormat="1" ht="24" customHeight="1">
      <c r="A32" s="165" t="s">
        <v>79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6"/>
      <c r="O32" s="1"/>
    </row>
    <row r="33" spans="1:15" customFormat="1" ht="45.75" customHeight="1">
      <c r="A33" s="23">
        <v>19</v>
      </c>
      <c r="B33" s="35"/>
      <c r="C33" s="19"/>
      <c r="D33" s="20" t="s">
        <v>80</v>
      </c>
      <c r="E33" s="27" t="s">
        <v>62</v>
      </c>
      <c r="F33" s="28" t="s">
        <v>63</v>
      </c>
      <c r="G33" s="30" t="s">
        <v>27</v>
      </c>
      <c r="H33" s="23" t="s">
        <v>31</v>
      </c>
      <c r="I33" s="22" t="s">
        <v>32</v>
      </c>
      <c r="J33" s="23" t="s">
        <v>33</v>
      </c>
      <c r="K33" s="33" t="s">
        <v>34</v>
      </c>
      <c r="L33" s="34" t="s">
        <v>35</v>
      </c>
      <c r="M33" s="23" t="s">
        <v>36</v>
      </c>
      <c r="N33" s="23" t="s">
        <v>136</v>
      </c>
    </row>
    <row r="34" spans="1:15" s="39" customFormat="1" ht="45.75" customHeight="1">
      <c r="A34" s="23">
        <v>20</v>
      </c>
      <c r="B34" s="35"/>
      <c r="C34" s="19"/>
      <c r="D34" s="20" t="s">
        <v>80</v>
      </c>
      <c r="E34" s="21" t="s">
        <v>84</v>
      </c>
      <c r="F34" s="22" t="s">
        <v>85</v>
      </c>
      <c r="G34" s="30">
        <v>1</v>
      </c>
      <c r="H34" s="23" t="s">
        <v>22</v>
      </c>
      <c r="I34" s="22" t="s">
        <v>116</v>
      </c>
      <c r="J34" s="23" t="s">
        <v>28</v>
      </c>
      <c r="K34" s="29" t="s">
        <v>24</v>
      </c>
      <c r="L34" s="25" t="s">
        <v>25</v>
      </c>
      <c r="M34" s="22" t="s">
        <v>26</v>
      </c>
      <c r="N34" s="30" t="s">
        <v>144</v>
      </c>
      <c r="O34" s="1"/>
    </row>
    <row r="35" spans="1:15" s="39" customFormat="1" ht="27" customHeight="1">
      <c r="A35" s="159" t="s">
        <v>172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"/>
    </row>
    <row r="36" spans="1:15" s="42" customFormat="1" ht="28.5" customHeight="1">
      <c r="A36" s="154">
        <v>22</v>
      </c>
      <c r="B36" s="35"/>
      <c r="C36" s="27"/>
      <c r="D36" s="155" t="s">
        <v>170</v>
      </c>
      <c r="E36" s="27" t="s">
        <v>50</v>
      </c>
      <c r="F36" s="22" t="s">
        <v>51</v>
      </c>
      <c r="G36" s="30">
        <v>1</v>
      </c>
      <c r="H36" s="152" t="s">
        <v>31</v>
      </c>
      <c r="I36" s="152" t="s">
        <v>32</v>
      </c>
      <c r="J36" s="152" t="s">
        <v>33</v>
      </c>
      <c r="K36" s="157" t="s">
        <v>34</v>
      </c>
      <c r="L36" s="167" t="s">
        <v>35</v>
      </c>
      <c r="M36" s="151" t="s">
        <v>36</v>
      </c>
      <c r="N36" s="151" t="s">
        <v>136</v>
      </c>
      <c r="O36" s="41"/>
    </row>
    <row r="37" spans="1:15" s="42" customFormat="1" ht="28.5" customHeight="1">
      <c r="A37" s="154"/>
      <c r="B37" s="35"/>
      <c r="C37" s="21"/>
      <c r="D37" s="156"/>
      <c r="E37" s="27" t="s">
        <v>62</v>
      </c>
      <c r="F37" s="28" t="s">
        <v>63</v>
      </c>
      <c r="G37" s="30" t="s">
        <v>27</v>
      </c>
      <c r="H37" s="153"/>
      <c r="I37" s="153"/>
      <c r="J37" s="153"/>
      <c r="K37" s="158"/>
      <c r="L37" s="148"/>
      <c r="M37" s="151"/>
      <c r="N37" s="151"/>
      <c r="O37" s="41"/>
    </row>
    <row r="38" spans="1:15" s="42" customFormat="1" ht="28.5" customHeight="1">
      <c r="A38" s="154">
        <v>23</v>
      </c>
      <c r="B38" s="35"/>
      <c r="C38" s="27"/>
      <c r="D38" s="155" t="s">
        <v>170</v>
      </c>
      <c r="E38" s="27" t="s">
        <v>46</v>
      </c>
      <c r="F38" s="22" t="s">
        <v>47</v>
      </c>
      <c r="G38" s="30" t="s">
        <v>27</v>
      </c>
      <c r="H38" s="152" t="s">
        <v>22</v>
      </c>
      <c r="I38" s="152" t="s">
        <v>116</v>
      </c>
      <c r="J38" s="152" t="s">
        <v>43</v>
      </c>
      <c r="K38" s="157" t="s">
        <v>171</v>
      </c>
      <c r="L38" s="148" t="s">
        <v>25</v>
      </c>
      <c r="M38" s="149" t="s">
        <v>26</v>
      </c>
      <c r="N38" s="151" t="s">
        <v>185</v>
      </c>
      <c r="O38" s="41"/>
    </row>
    <row r="39" spans="1:15" s="42" customFormat="1" ht="28.5" customHeight="1">
      <c r="A39" s="154"/>
      <c r="B39" s="35"/>
      <c r="C39" s="21"/>
      <c r="D39" s="156"/>
      <c r="E39" s="21" t="s">
        <v>52</v>
      </c>
      <c r="F39" s="22" t="s">
        <v>53</v>
      </c>
      <c r="G39" s="30" t="s">
        <v>27</v>
      </c>
      <c r="H39" s="153"/>
      <c r="I39" s="153"/>
      <c r="J39" s="153"/>
      <c r="K39" s="158"/>
      <c r="L39" s="148"/>
      <c r="M39" s="150"/>
      <c r="N39" s="151"/>
      <c r="O39" s="41"/>
    </row>
    <row r="40" spans="1:15">
      <c r="A40" s="43"/>
      <c r="B40" s="43"/>
      <c r="C40" s="43"/>
      <c r="D40" s="43"/>
      <c r="E40" s="43"/>
      <c r="F40" s="43"/>
      <c r="G40" s="43"/>
      <c r="H40" s="43"/>
      <c r="I40" s="44"/>
      <c r="J40" s="43"/>
      <c r="K40" s="43"/>
      <c r="L40" s="43"/>
      <c r="M40" s="43"/>
      <c r="N40" s="43"/>
    </row>
    <row r="41" spans="1:15" ht="32.25" customHeight="1">
      <c r="A41" s="43"/>
      <c r="B41" s="43"/>
      <c r="C41" s="43"/>
      <c r="D41" s="45" t="s">
        <v>86</v>
      </c>
      <c r="E41" s="46"/>
      <c r="G41" s="45"/>
      <c r="H41" s="45"/>
      <c r="I41" s="47"/>
      <c r="J41" s="45"/>
      <c r="K41" s="45"/>
      <c r="L41" s="51" t="s">
        <v>155</v>
      </c>
      <c r="M41" s="48"/>
      <c r="N41" s="48"/>
    </row>
    <row r="42" spans="1:15" ht="15">
      <c r="A42" s="43"/>
      <c r="B42" s="43"/>
      <c r="C42" s="43"/>
      <c r="D42" s="45"/>
      <c r="E42" s="46"/>
      <c r="G42" s="45"/>
      <c r="H42" s="45"/>
      <c r="I42" s="47"/>
      <c r="J42" s="45"/>
      <c r="K42" s="45"/>
      <c r="L42" s="45"/>
      <c r="M42" s="49"/>
      <c r="N42" s="50"/>
    </row>
    <row r="43" spans="1:15" ht="15">
      <c r="A43" s="43"/>
      <c r="B43" s="43"/>
      <c r="C43" s="43"/>
      <c r="D43" s="45" t="s">
        <v>87</v>
      </c>
      <c r="E43" s="46"/>
      <c r="G43" s="45"/>
      <c r="H43" s="45"/>
      <c r="I43" s="47"/>
      <c r="J43" s="45"/>
      <c r="K43" s="45"/>
      <c r="L43" s="51" t="s">
        <v>147</v>
      </c>
      <c r="M43" s="49"/>
      <c r="N43" s="50"/>
    </row>
    <row r="45" spans="1:15" ht="15">
      <c r="A45" s="43"/>
      <c r="B45" s="43"/>
      <c r="C45" s="43"/>
      <c r="D45" s="45" t="s">
        <v>154</v>
      </c>
      <c r="E45" s="46"/>
      <c r="G45" s="45"/>
      <c r="H45" s="45"/>
      <c r="I45" s="47"/>
      <c r="J45" s="45"/>
      <c r="K45" s="45"/>
      <c r="L45" s="45" t="s">
        <v>146</v>
      </c>
      <c r="M45" s="49"/>
      <c r="N45" s="50"/>
    </row>
    <row r="49" spans="1:14">
      <c r="A49" s="3"/>
      <c r="B49" s="3"/>
      <c r="C49" s="3"/>
      <c r="D49" s="3"/>
      <c r="M49" s="3"/>
      <c r="N49" s="3"/>
    </row>
    <row r="50" spans="1:14">
      <c r="A50" s="3"/>
      <c r="B50" s="3"/>
      <c r="C50" s="3"/>
      <c r="D50" s="3"/>
      <c r="M50" s="3"/>
      <c r="N50" s="3"/>
    </row>
    <row r="51" spans="1:14">
      <c r="A51" s="3"/>
      <c r="B51" s="3"/>
      <c r="C51" s="3"/>
      <c r="D51" s="3"/>
      <c r="M51" s="3"/>
      <c r="N51" s="3"/>
    </row>
    <row r="52" spans="1:14">
      <c r="A52" s="3"/>
      <c r="B52" s="3"/>
      <c r="C52" s="3"/>
      <c r="D52" s="3"/>
      <c r="M52" s="3"/>
      <c r="N52" s="3"/>
    </row>
    <row r="53" spans="1:14">
      <c r="A53" s="3"/>
      <c r="B53" s="3"/>
      <c r="C53" s="3"/>
      <c r="D53" s="3"/>
      <c r="M53" s="3"/>
      <c r="N53" s="3"/>
    </row>
    <row r="54" spans="1:14">
      <c r="A54" s="3"/>
      <c r="B54" s="3"/>
      <c r="C54" s="3"/>
      <c r="D54" s="3"/>
      <c r="M54" s="3"/>
      <c r="N54" s="3"/>
    </row>
    <row r="55" spans="1:14">
      <c r="A55" s="3"/>
      <c r="B55" s="3"/>
      <c r="C55" s="3"/>
      <c r="D55" s="3"/>
      <c r="M55" s="3"/>
      <c r="N55" s="3"/>
    </row>
    <row r="56" spans="1:14">
      <c r="A56" s="3"/>
      <c r="B56" s="3"/>
      <c r="C56" s="3"/>
      <c r="D56" s="3"/>
      <c r="M56" s="3"/>
      <c r="N56" s="3"/>
    </row>
    <row r="57" spans="1:14">
      <c r="A57" s="3"/>
      <c r="B57" s="3"/>
      <c r="C57" s="3"/>
      <c r="D57" s="3"/>
      <c r="M57" s="3"/>
      <c r="N57" s="3"/>
    </row>
    <row r="58" spans="1:14">
      <c r="A58" s="3"/>
      <c r="B58" s="3"/>
      <c r="C58" s="3"/>
      <c r="D58" s="3"/>
      <c r="M58" s="3"/>
      <c r="N58" s="3"/>
    </row>
    <row r="59" spans="1:14">
      <c r="A59" s="3"/>
      <c r="B59" s="3"/>
      <c r="C59" s="3"/>
      <c r="D59" s="3"/>
      <c r="M59" s="3"/>
      <c r="N59" s="3"/>
    </row>
    <row r="60" spans="1:14">
      <c r="A60" s="3"/>
      <c r="B60" s="3"/>
      <c r="C60" s="3"/>
      <c r="D60" s="3"/>
      <c r="M60" s="3"/>
      <c r="N60" s="3"/>
    </row>
    <row r="61" spans="1:14">
      <c r="A61" s="3"/>
      <c r="B61" s="3"/>
      <c r="C61" s="3"/>
      <c r="D61" s="3"/>
      <c r="M61" s="3"/>
      <c r="N61" s="3"/>
    </row>
    <row r="67" spans="1:16">
      <c r="O67" s="56"/>
      <c r="P67" s="56"/>
    </row>
    <row r="75" spans="1:16">
      <c r="A75" s="57"/>
      <c r="B75" s="57"/>
      <c r="C75" s="57"/>
      <c r="D75" s="57"/>
      <c r="E75" s="56"/>
      <c r="F75" s="56"/>
      <c r="G75" s="56"/>
      <c r="H75" s="56"/>
      <c r="I75" s="58"/>
      <c r="J75" s="56"/>
      <c r="K75" s="56"/>
      <c r="L75" s="56"/>
      <c r="M75" s="59"/>
      <c r="N75" s="60"/>
    </row>
  </sheetData>
  <sheetProtection formatCells="0" formatColumns="0" formatRows="0" insertColumns="0" insertRows="0" insertHyperlinks="0" deleteColumns="0" deleteRows="0" sort="0" autoFilter="0" pivotTables="0"/>
  <mergeCells count="31">
    <mergeCell ref="A36:A37"/>
    <mergeCell ref="D36:D37"/>
    <mergeCell ref="H36:H37"/>
    <mergeCell ref="E8:N8"/>
    <mergeCell ref="A1:N1"/>
    <mergeCell ref="A2:N2"/>
    <mergeCell ref="A3:N3"/>
    <mergeCell ref="A4:N4"/>
    <mergeCell ref="A5:N5"/>
    <mergeCell ref="A35:N35"/>
    <mergeCell ref="E13:N13"/>
    <mergeCell ref="E15:N15"/>
    <mergeCell ref="E18:N18"/>
    <mergeCell ref="E21:N21"/>
    <mergeCell ref="E24:N24"/>
    <mergeCell ref="A32:N32"/>
    <mergeCell ref="A38:A39"/>
    <mergeCell ref="D38:D39"/>
    <mergeCell ref="H38:H39"/>
    <mergeCell ref="J38:J39"/>
    <mergeCell ref="K38:K39"/>
    <mergeCell ref="L38:L39"/>
    <mergeCell ref="M38:M39"/>
    <mergeCell ref="N38:N39"/>
    <mergeCell ref="I38:I39"/>
    <mergeCell ref="I36:I37"/>
    <mergeCell ref="J36:J37"/>
    <mergeCell ref="K36:K37"/>
    <mergeCell ref="L36:L37"/>
    <mergeCell ref="M36:M37"/>
    <mergeCell ref="N36:N37"/>
  </mergeCells>
  <conditionalFormatting sqref="E10:F10 E12:F12">
    <cfRule type="duplicateValues" dxfId="24" priority="23" stopIfTrue="1"/>
  </conditionalFormatting>
  <conditionalFormatting sqref="E11:F11">
    <cfRule type="duplicateValues" dxfId="23" priority="22" stopIfTrue="1"/>
  </conditionalFormatting>
  <conditionalFormatting sqref="E31:F31">
    <cfRule type="duplicateValues" dxfId="22" priority="21" stopIfTrue="1"/>
  </conditionalFormatting>
  <conditionalFormatting sqref="I10">
    <cfRule type="duplicateValues" dxfId="21" priority="20" stopIfTrue="1"/>
  </conditionalFormatting>
  <conditionalFormatting sqref="I11">
    <cfRule type="duplicateValues" dxfId="20" priority="19" stopIfTrue="1"/>
  </conditionalFormatting>
  <conditionalFormatting sqref="I9">
    <cfRule type="duplicateValues" dxfId="19" priority="18" stopIfTrue="1"/>
  </conditionalFormatting>
  <conditionalFormatting sqref="I29">
    <cfRule type="duplicateValues" dxfId="18" priority="17" stopIfTrue="1"/>
  </conditionalFormatting>
  <conditionalFormatting sqref="I31">
    <cfRule type="duplicateValues" dxfId="17" priority="16" stopIfTrue="1"/>
  </conditionalFormatting>
  <conditionalFormatting sqref="I12">
    <cfRule type="duplicateValues" dxfId="16" priority="15" stopIfTrue="1"/>
  </conditionalFormatting>
  <conditionalFormatting sqref="I14">
    <cfRule type="duplicateValues" dxfId="15" priority="14" stopIfTrue="1"/>
  </conditionalFormatting>
  <conditionalFormatting sqref="I20">
    <cfRule type="duplicateValues" dxfId="14" priority="13" stopIfTrue="1"/>
  </conditionalFormatting>
  <conditionalFormatting sqref="I16">
    <cfRule type="duplicateValues" dxfId="13" priority="12" stopIfTrue="1"/>
  </conditionalFormatting>
  <conditionalFormatting sqref="I17">
    <cfRule type="duplicateValues" dxfId="12" priority="11" stopIfTrue="1"/>
  </conditionalFormatting>
  <conditionalFormatting sqref="I19">
    <cfRule type="duplicateValues" dxfId="11" priority="10" stopIfTrue="1"/>
  </conditionalFormatting>
  <conditionalFormatting sqref="I22">
    <cfRule type="duplicateValues" dxfId="10" priority="9" stopIfTrue="1"/>
  </conditionalFormatting>
  <conditionalFormatting sqref="I23">
    <cfRule type="duplicateValues" dxfId="9" priority="8" stopIfTrue="1"/>
  </conditionalFormatting>
  <conditionalFormatting sqref="I25">
    <cfRule type="duplicateValues" dxfId="8" priority="7" stopIfTrue="1"/>
  </conditionalFormatting>
  <conditionalFormatting sqref="I26">
    <cfRule type="duplicateValues" dxfId="7" priority="6" stopIfTrue="1"/>
  </conditionalFormatting>
  <conditionalFormatting sqref="I28">
    <cfRule type="duplicateValues" dxfId="6" priority="5" stopIfTrue="1"/>
  </conditionalFormatting>
  <conditionalFormatting sqref="I30">
    <cfRule type="duplicateValues" dxfId="5" priority="4" stopIfTrue="1"/>
  </conditionalFormatting>
  <conditionalFormatting sqref="I34">
    <cfRule type="duplicateValues" dxfId="4" priority="3" stopIfTrue="1"/>
  </conditionalFormatting>
  <conditionalFormatting sqref="I27">
    <cfRule type="duplicateValues" dxfId="3" priority="2" stopIfTrue="1"/>
  </conditionalFormatting>
  <conditionalFormatting sqref="I33">
    <cfRule type="duplicateValues" dxfId="2" priority="1" stopIfTrue="1"/>
  </conditionalFormatting>
  <printOptions horizontalCentered="1"/>
  <pageMargins left="0.19685039370078741" right="0.19685039370078741" top="0" bottom="0" header="0" footer="0"/>
  <pageSetup paperSize="9" scale="53" fitToHeight="0" orientation="portrait" r:id="rId1"/>
  <headerFooter alignWithMargins="0">
    <oddFooter>&amp;R&amp;P 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36"/>
  <sheetViews>
    <sheetView view="pageBreakPreview" topLeftCell="A19" zoomScale="75" zoomScaleNormal="80" zoomScaleSheetLayoutView="75" workbookViewId="0">
      <selection activeCell="F22" sqref="F22:F24"/>
    </sheetView>
  </sheetViews>
  <sheetFormatPr defaultRowHeight="15"/>
  <cols>
    <col min="1" max="1" width="5.42578125" customWidth="1"/>
    <col min="2" max="2" width="3.5703125" hidden="1" customWidth="1"/>
    <col min="3" max="3" width="16.140625" customWidth="1"/>
    <col min="6" max="6" width="15.7109375" customWidth="1"/>
    <col min="7" max="7" width="9.42578125" customWidth="1"/>
    <col min="8" max="8" width="15.7109375" customWidth="1"/>
    <col min="9" max="9" width="22" customWidth="1"/>
    <col min="10" max="10" width="9.140625" customWidth="1"/>
    <col min="11" max="11" width="15.140625" customWidth="1"/>
    <col min="12" max="12" width="24.5703125" customWidth="1"/>
    <col min="13" max="14" width="6.42578125" customWidth="1"/>
    <col min="19" max="19" width="5.5703125" customWidth="1"/>
    <col min="20" max="21" width="10.28515625" bestFit="1" customWidth="1"/>
    <col min="22" max="22" width="10.7109375" customWidth="1"/>
    <col min="23" max="23" width="8" customWidth="1"/>
  </cols>
  <sheetData>
    <row r="1" spans="1:25" ht="80.25" customHeight="1">
      <c r="A1" s="188" t="s">
        <v>177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5" ht="18" customHeight="1">
      <c r="A2" s="189" t="s">
        <v>88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ht="18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5" ht="18" customHeight="1">
      <c r="A4" s="188" t="s">
        <v>89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1:25" ht="18" customHeight="1">
      <c r="A5" s="188" t="s">
        <v>90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1:25" ht="18" customHeight="1">
      <c r="A6" s="189" t="s">
        <v>91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4"/>
    </row>
    <row r="8" spans="1:25">
      <c r="A8" s="62"/>
      <c r="B8" s="62"/>
      <c r="C8" s="62" t="s">
        <v>92</v>
      </c>
      <c r="D8" s="63" t="s">
        <v>173</v>
      </c>
      <c r="E8" s="63"/>
      <c r="F8" s="64"/>
      <c r="G8" s="64"/>
      <c r="H8" s="63"/>
      <c r="I8" s="63" t="s">
        <v>94</v>
      </c>
      <c r="J8" s="64"/>
      <c r="L8" s="64"/>
      <c r="M8" s="64"/>
      <c r="N8" s="63"/>
      <c r="O8" s="63" t="s">
        <v>95</v>
      </c>
      <c r="P8" s="63"/>
      <c r="Q8" s="63" t="s">
        <v>173</v>
      </c>
      <c r="R8" s="64"/>
      <c r="U8" s="63"/>
      <c r="V8" s="62"/>
      <c r="W8" s="62"/>
      <c r="X8" s="64"/>
      <c r="Y8" s="64"/>
    </row>
    <row r="9" spans="1:25">
      <c r="A9" s="62"/>
      <c r="B9" s="62"/>
      <c r="C9" s="62"/>
      <c r="D9" s="143" t="s">
        <v>178</v>
      </c>
      <c r="E9" s="63"/>
      <c r="F9" s="64"/>
      <c r="G9" s="64"/>
      <c r="H9" s="63"/>
      <c r="I9" s="62"/>
      <c r="J9" s="63" t="s">
        <v>180</v>
      </c>
      <c r="L9" s="64"/>
      <c r="M9" s="64"/>
      <c r="N9" s="62"/>
      <c r="O9" s="62"/>
      <c r="P9" s="64"/>
      <c r="Q9" s="63" t="s">
        <v>178</v>
      </c>
      <c r="R9" s="64"/>
      <c r="U9" s="63"/>
      <c r="V9" s="62"/>
      <c r="W9" s="62"/>
      <c r="X9" s="64"/>
      <c r="Y9" s="64"/>
    </row>
    <row r="10" spans="1:25">
      <c r="A10" s="62"/>
      <c r="B10" s="62"/>
      <c r="C10" s="62"/>
      <c r="D10" s="63" t="s">
        <v>96</v>
      </c>
      <c r="E10" s="63"/>
      <c r="F10" s="64"/>
      <c r="G10" s="64"/>
      <c r="H10" s="63"/>
      <c r="I10" s="62"/>
      <c r="J10" s="63" t="s">
        <v>181</v>
      </c>
      <c r="L10" s="64"/>
      <c r="M10" s="64"/>
      <c r="N10" s="62"/>
      <c r="O10" s="62"/>
      <c r="P10" s="64"/>
      <c r="Q10" s="63" t="s">
        <v>96</v>
      </c>
      <c r="R10" s="64"/>
      <c r="U10" s="63"/>
      <c r="V10" s="62"/>
      <c r="W10" s="62"/>
      <c r="X10" s="64"/>
      <c r="Y10" s="64"/>
    </row>
    <row r="11" spans="1:25" ht="18" customHeight="1">
      <c r="A11" s="65"/>
      <c r="B11" s="66"/>
      <c r="C11" s="66"/>
      <c r="D11" s="63" t="s">
        <v>97</v>
      </c>
      <c r="E11" s="63"/>
      <c r="F11" s="64"/>
      <c r="G11" s="64"/>
      <c r="H11" s="63"/>
      <c r="I11" s="66"/>
      <c r="J11" s="63" t="s">
        <v>179</v>
      </c>
      <c r="L11" s="64"/>
      <c r="M11" s="64"/>
      <c r="N11" s="66"/>
      <c r="O11" s="66"/>
      <c r="P11" s="64"/>
      <c r="Q11" s="63" t="s">
        <v>97</v>
      </c>
      <c r="R11" s="64"/>
      <c r="U11" s="63"/>
      <c r="V11" s="66"/>
      <c r="W11" s="66"/>
      <c r="X11" s="64"/>
      <c r="Y11" s="64"/>
    </row>
    <row r="12" spans="1:25" ht="18" hidden="1" customHeight="1">
      <c r="A12" s="67"/>
      <c r="B12" s="68"/>
      <c r="C12" s="68"/>
      <c r="D12" s="61"/>
      <c r="E12" s="68"/>
      <c r="F12" s="69"/>
      <c r="G12" s="69"/>
      <c r="H12" s="69"/>
      <c r="I12" s="68"/>
      <c r="J12" s="68"/>
      <c r="K12" s="61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5">
      <c r="A13" s="5" t="s">
        <v>158</v>
      </c>
      <c r="B13" s="70"/>
      <c r="C13" s="71"/>
      <c r="D13" s="71"/>
      <c r="E13" s="71"/>
      <c r="F13" s="71"/>
      <c r="G13" s="71"/>
      <c r="H13" s="71"/>
      <c r="I13" s="71"/>
      <c r="J13" s="71"/>
      <c r="K13" s="72"/>
      <c r="L13" s="70"/>
      <c r="M13" s="70"/>
      <c r="N13" s="70"/>
      <c r="O13" s="70"/>
      <c r="P13" s="70"/>
      <c r="Q13" s="70"/>
      <c r="R13" s="70"/>
      <c r="S13" s="70"/>
      <c r="T13" s="5"/>
      <c r="V13" s="73" t="s">
        <v>159</v>
      </c>
    </row>
    <row r="14" spans="1:25" ht="78.75" customHeight="1">
      <c r="A14" s="74" t="s">
        <v>98</v>
      </c>
      <c r="B14" s="75" t="s">
        <v>99</v>
      </c>
      <c r="C14" s="76" t="s">
        <v>100</v>
      </c>
      <c r="D14" s="77" t="s">
        <v>6</v>
      </c>
      <c r="E14" s="74" t="s">
        <v>7</v>
      </c>
      <c r="F14" s="76" t="s">
        <v>8</v>
      </c>
      <c r="G14" s="77" t="s">
        <v>6</v>
      </c>
      <c r="H14" s="76" t="s">
        <v>9</v>
      </c>
      <c r="I14" s="76" t="s">
        <v>101</v>
      </c>
      <c r="J14" s="77" t="s">
        <v>6</v>
      </c>
      <c r="K14" s="77" t="s">
        <v>11</v>
      </c>
      <c r="L14" s="77" t="s">
        <v>12</v>
      </c>
      <c r="M14" s="74" t="s">
        <v>102</v>
      </c>
      <c r="N14" s="74" t="s">
        <v>103</v>
      </c>
      <c r="O14" s="78" t="s">
        <v>104</v>
      </c>
      <c r="P14" s="78" t="s">
        <v>105</v>
      </c>
      <c r="Q14" s="78" t="s">
        <v>106</v>
      </c>
      <c r="R14" s="78" t="s">
        <v>107</v>
      </c>
      <c r="S14" s="74" t="s">
        <v>108</v>
      </c>
      <c r="T14" s="78" t="s">
        <v>109</v>
      </c>
      <c r="U14" s="78" t="s">
        <v>110</v>
      </c>
      <c r="V14" s="79" t="s">
        <v>111</v>
      </c>
      <c r="W14" s="78" t="s">
        <v>112</v>
      </c>
    </row>
    <row r="15" spans="1:25">
      <c r="A15" s="187" t="s">
        <v>113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38"/>
    </row>
    <row r="16" spans="1:25" ht="27" customHeight="1">
      <c r="A16" s="183">
        <v>1</v>
      </c>
      <c r="B16" s="80"/>
      <c r="C16" s="184" t="s">
        <v>160</v>
      </c>
      <c r="D16" s="171" t="s">
        <v>161</v>
      </c>
      <c r="E16" s="171" t="s">
        <v>27</v>
      </c>
      <c r="F16" s="171" t="s">
        <v>31</v>
      </c>
      <c r="G16" s="171" t="s">
        <v>32</v>
      </c>
      <c r="H16" s="171" t="s">
        <v>33</v>
      </c>
      <c r="I16" s="177" t="s">
        <v>34</v>
      </c>
      <c r="J16" s="171" t="s">
        <v>35</v>
      </c>
      <c r="K16" s="171" t="s">
        <v>36</v>
      </c>
      <c r="L16" s="171" t="s">
        <v>136</v>
      </c>
      <c r="M16" s="174">
        <v>1</v>
      </c>
      <c r="N16" s="81" t="s">
        <v>114</v>
      </c>
      <c r="O16" s="130">
        <v>7.7</v>
      </c>
      <c r="P16" s="130">
        <v>6.6289999999999996</v>
      </c>
      <c r="Q16" s="130">
        <v>6.4710000000000001</v>
      </c>
      <c r="R16" s="130">
        <v>6.8289999999999997</v>
      </c>
      <c r="S16" s="83"/>
      <c r="T16" s="84">
        <f t="shared" ref="T16:T18" si="0">AVERAGE(O16:R16)</f>
        <v>6.9072500000000003</v>
      </c>
      <c r="U16" s="175">
        <f>AVERAGE(T16:T17)</f>
        <v>6.7233750000000008</v>
      </c>
      <c r="V16" s="176">
        <f>AVERAGE(T16:T18)</f>
        <v>6.6970833333333344</v>
      </c>
      <c r="W16" s="180" t="s">
        <v>27</v>
      </c>
    </row>
    <row r="17" spans="1:24" ht="27" customHeight="1">
      <c r="A17" s="183"/>
      <c r="B17" s="80"/>
      <c r="C17" s="185" t="s">
        <v>160</v>
      </c>
      <c r="D17" s="172" t="s">
        <v>161</v>
      </c>
      <c r="E17" s="172" t="s">
        <v>27</v>
      </c>
      <c r="F17" s="172" t="s">
        <v>31</v>
      </c>
      <c r="G17" s="172" t="s">
        <v>32</v>
      </c>
      <c r="H17" s="172" t="s">
        <v>33</v>
      </c>
      <c r="I17" s="178" t="s">
        <v>34</v>
      </c>
      <c r="J17" s="172" t="s">
        <v>35</v>
      </c>
      <c r="K17" s="172" t="s">
        <v>36</v>
      </c>
      <c r="L17" s="172" t="s">
        <v>136</v>
      </c>
      <c r="M17" s="174"/>
      <c r="N17" s="81" t="s">
        <v>115</v>
      </c>
      <c r="O17" s="82">
        <v>7.7</v>
      </c>
      <c r="P17" s="82">
        <v>6.3010000000000002</v>
      </c>
      <c r="Q17" s="82">
        <v>6.65</v>
      </c>
      <c r="R17" s="82">
        <v>5.5069999999999997</v>
      </c>
      <c r="S17" s="83"/>
      <c r="T17" s="136">
        <f t="shared" si="0"/>
        <v>6.5395000000000003</v>
      </c>
      <c r="U17" s="175"/>
      <c r="V17" s="176"/>
      <c r="W17" s="181"/>
    </row>
    <row r="18" spans="1:24" ht="27" customHeight="1">
      <c r="A18" s="183"/>
      <c r="B18" s="80"/>
      <c r="C18" s="186" t="s">
        <v>160</v>
      </c>
      <c r="D18" s="173" t="s">
        <v>161</v>
      </c>
      <c r="E18" s="173" t="s">
        <v>27</v>
      </c>
      <c r="F18" s="173" t="s">
        <v>31</v>
      </c>
      <c r="G18" s="173" t="s">
        <v>32</v>
      </c>
      <c r="H18" s="173" t="s">
        <v>33</v>
      </c>
      <c r="I18" s="179" t="s">
        <v>34</v>
      </c>
      <c r="J18" s="173" t="s">
        <v>35</v>
      </c>
      <c r="K18" s="173" t="s">
        <v>36</v>
      </c>
      <c r="L18" s="173" t="s">
        <v>136</v>
      </c>
      <c r="M18" s="81">
        <v>2</v>
      </c>
      <c r="N18" s="81" t="s">
        <v>115</v>
      </c>
      <c r="O18" s="82">
        <v>7.25</v>
      </c>
      <c r="P18" s="82">
        <v>6.32</v>
      </c>
      <c r="Q18" s="82">
        <v>6.5250000000000004</v>
      </c>
      <c r="R18" s="82">
        <v>6.4829999999999997</v>
      </c>
      <c r="S18" s="83"/>
      <c r="T18" s="147">
        <f t="shared" si="0"/>
        <v>6.6444999999999999</v>
      </c>
      <c r="U18" s="145">
        <f>T18</f>
        <v>6.6444999999999999</v>
      </c>
      <c r="V18" s="176"/>
      <c r="W18" s="182"/>
    </row>
    <row r="19" spans="1:24" ht="27" customHeight="1">
      <c r="A19" s="183">
        <v>2</v>
      </c>
      <c r="B19" s="80"/>
      <c r="C19" s="184" t="s">
        <v>16</v>
      </c>
      <c r="D19" s="171" t="s">
        <v>17</v>
      </c>
      <c r="E19" s="171" t="s">
        <v>27</v>
      </c>
      <c r="F19" s="171" t="s">
        <v>18</v>
      </c>
      <c r="G19" s="171" t="s">
        <v>184</v>
      </c>
      <c r="H19" s="171" t="s">
        <v>18</v>
      </c>
      <c r="I19" s="177" t="s">
        <v>19</v>
      </c>
      <c r="J19" s="171" t="s">
        <v>20</v>
      </c>
      <c r="K19" s="171" t="s">
        <v>21</v>
      </c>
      <c r="L19" s="152" t="s">
        <v>182</v>
      </c>
      <c r="M19" s="191">
        <v>1</v>
      </c>
      <c r="N19" s="81" t="s">
        <v>114</v>
      </c>
      <c r="O19" s="82">
        <v>6.7249999999999996</v>
      </c>
      <c r="P19" s="82">
        <v>5.9429999999999996</v>
      </c>
      <c r="Q19" s="82">
        <v>5.8289999999999997</v>
      </c>
      <c r="R19" s="82">
        <v>5.9569999999999999</v>
      </c>
      <c r="S19" s="83"/>
      <c r="T19" s="84">
        <f t="shared" ref="T19:T21" si="1">AVERAGE(O19:R19)</f>
        <v>6.1135000000000002</v>
      </c>
      <c r="U19" s="175">
        <f>AVERAGE(T19:T20)</f>
        <v>6.3171250000000008</v>
      </c>
      <c r="V19" s="176">
        <f>AVERAGE(T19:T21)</f>
        <v>6.4898333333333333</v>
      </c>
      <c r="W19" s="180" t="s">
        <v>27</v>
      </c>
      <c r="X19" s="139"/>
    </row>
    <row r="20" spans="1:24" ht="27" customHeight="1">
      <c r="A20" s="183"/>
      <c r="B20" s="80"/>
      <c r="C20" s="185"/>
      <c r="D20" s="172"/>
      <c r="E20" s="172" t="s">
        <v>27</v>
      </c>
      <c r="F20" s="172" t="s">
        <v>18</v>
      </c>
      <c r="G20" s="172" t="s">
        <v>184</v>
      </c>
      <c r="H20" s="172" t="s">
        <v>18</v>
      </c>
      <c r="I20" s="178"/>
      <c r="J20" s="172" t="s">
        <v>20</v>
      </c>
      <c r="K20" s="172" t="s">
        <v>21</v>
      </c>
      <c r="L20" s="190"/>
      <c r="M20" s="192"/>
      <c r="N20" s="81" t="s">
        <v>115</v>
      </c>
      <c r="O20" s="82">
        <v>7.15</v>
      </c>
      <c r="P20" s="82">
        <v>7.133</v>
      </c>
      <c r="Q20" s="82">
        <v>6.55</v>
      </c>
      <c r="R20" s="82">
        <v>5.25</v>
      </c>
      <c r="S20" s="83"/>
      <c r="T20" s="136">
        <f t="shared" si="1"/>
        <v>6.5207500000000005</v>
      </c>
      <c r="U20" s="175"/>
      <c r="V20" s="176"/>
      <c r="W20" s="181"/>
    </row>
    <row r="21" spans="1:24" ht="27" customHeight="1">
      <c r="A21" s="183"/>
      <c r="B21" s="80"/>
      <c r="C21" s="186"/>
      <c r="D21" s="173"/>
      <c r="E21" s="173" t="s">
        <v>27</v>
      </c>
      <c r="F21" s="173" t="s">
        <v>18</v>
      </c>
      <c r="G21" s="173" t="s">
        <v>184</v>
      </c>
      <c r="H21" s="173" t="s">
        <v>18</v>
      </c>
      <c r="I21" s="179"/>
      <c r="J21" s="173" t="s">
        <v>20</v>
      </c>
      <c r="K21" s="173" t="s">
        <v>21</v>
      </c>
      <c r="L21" s="153"/>
      <c r="M21" s="119">
        <v>2</v>
      </c>
      <c r="N21" s="81" t="s">
        <v>115</v>
      </c>
      <c r="O21" s="82">
        <v>6.6749999999999998</v>
      </c>
      <c r="P21" s="82">
        <v>7.3639999999999999</v>
      </c>
      <c r="Q21" s="82">
        <v>6.8</v>
      </c>
      <c r="R21" s="82">
        <v>6.5019999999999998</v>
      </c>
      <c r="S21" s="83"/>
      <c r="T21" s="142">
        <f t="shared" si="1"/>
        <v>6.8352499999999994</v>
      </c>
      <c r="U21" s="94">
        <f>T21</f>
        <v>6.8352499999999994</v>
      </c>
      <c r="V21" s="176"/>
      <c r="W21" s="182"/>
    </row>
    <row r="22" spans="1:24" ht="27" customHeight="1">
      <c r="A22" s="183">
        <v>3</v>
      </c>
      <c r="B22" s="80"/>
      <c r="C22" s="184" t="s">
        <v>162</v>
      </c>
      <c r="D22" s="171" t="s">
        <v>32</v>
      </c>
      <c r="E22" s="171" t="s">
        <v>27</v>
      </c>
      <c r="F22" s="171" t="s">
        <v>163</v>
      </c>
      <c r="G22" s="171" t="s">
        <v>116</v>
      </c>
      <c r="H22" s="171" t="s">
        <v>163</v>
      </c>
      <c r="I22" s="177" t="s">
        <v>34</v>
      </c>
      <c r="J22" s="171" t="s">
        <v>35</v>
      </c>
      <c r="K22" s="171" t="s">
        <v>36</v>
      </c>
      <c r="L22" s="171" t="s">
        <v>136</v>
      </c>
      <c r="M22" s="174">
        <v>1</v>
      </c>
      <c r="N22" s="81" t="s">
        <v>114</v>
      </c>
      <c r="O22" s="134">
        <v>7.875</v>
      </c>
      <c r="P22" s="134">
        <v>6.3570000000000002</v>
      </c>
      <c r="Q22" s="134">
        <v>5.9</v>
      </c>
      <c r="R22" s="134">
        <v>6.3710000000000004</v>
      </c>
      <c r="S22" s="83"/>
      <c r="T22" s="84">
        <f t="shared" ref="T22:T27" si="2">AVERAGE(O22:R22)</f>
        <v>6.62575</v>
      </c>
      <c r="U22" s="175">
        <f>AVERAGE(T22:T23)</f>
        <v>6.483625</v>
      </c>
      <c r="V22" s="176">
        <f>AVERAGE(T22:T24)</f>
        <v>6.4809166666666664</v>
      </c>
      <c r="W22" s="180" t="s">
        <v>27</v>
      </c>
    </row>
    <row r="23" spans="1:24" ht="27" customHeight="1">
      <c r="A23" s="183"/>
      <c r="B23" s="80"/>
      <c r="C23" s="185" t="s">
        <v>162</v>
      </c>
      <c r="D23" s="172" t="s">
        <v>32</v>
      </c>
      <c r="E23" s="172" t="s">
        <v>27</v>
      </c>
      <c r="F23" s="172" t="s">
        <v>31</v>
      </c>
      <c r="G23" s="172" t="s">
        <v>116</v>
      </c>
      <c r="H23" s="172" t="s">
        <v>163</v>
      </c>
      <c r="I23" s="178" t="s">
        <v>34</v>
      </c>
      <c r="J23" s="172" t="s">
        <v>35</v>
      </c>
      <c r="K23" s="172" t="s">
        <v>36</v>
      </c>
      <c r="L23" s="172" t="s">
        <v>136</v>
      </c>
      <c r="M23" s="174"/>
      <c r="N23" s="81" t="s">
        <v>115</v>
      </c>
      <c r="O23" s="134">
        <v>7.75</v>
      </c>
      <c r="P23" s="134">
        <v>6.5609999999999999</v>
      </c>
      <c r="Q23" s="134">
        <v>4.8250000000000002</v>
      </c>
      <c r="R23" s="134">
        <v>6.23</v>
      </c>
      <c r="S23" s="83"/>
      <c r="T23" s="135">
        <f t="shared" si="2"/>
        <v>6.3414999999999999</v>
      </c>
      <c r="U23" s="175"/>
      <c r="V23" s="176"/>
      <c r="W23" s="181"/>
    </row>
    <row r="24" spans="1:24" ht="27" customHeight="1">
      <c r="A24" s="183"/>
      <c r="B24" s="80"/>
      <c r="C24" s="186" t="s">
        <v>162</v>
      </c>
      <c r="D24" s="173" t="s">
        <v>32</v>
      </c>
      <c r="E24" s="173" t="s">
        <v>27</v>
      </c>
      <c r="F24" s="173" t="s">
        <v>31</v>
      </c>
      <c r="G24" s="173" t="s">
        <v>116</v>
      </c>
      <c r="H24" s="173" t="s">
        <v>163</v>
      </c>
      <c r="I24" s="179" t="s">
        <v>34</v>
      </c>
      <c r="J24" s="173" t="s">
        <v>35</v>
      </c>
      <c r="K24" s="173" t="s">
        <v>36</v>
      </c>
      <c r="L24" s="173" t="s">
        <v>136</v>
      </c>
      <c r="M24" s="81">
        <v>2</v>
      </c>
      <c r="N24" s="81" t="s">
        <v>115</v>
      </c>
      <c r="O24" s="144">
        <v>8.0250000000000004</v>
      </c>
      <c r="P24" s="144">
        <v>6.25</v>
      </c>
      <c r="Q24" s="144">
        <v>5.15</v>
      </c>
      <c r="R24" s="144">
        <v>6.4770000000000003</v>
      </c>
      <c r="S24" s="128"/>
      <c r="T24" s="147">
        <f t="shared" si="2"/>
        <v>6.4755000000000003</v>
      </c>
      <c r="U24" s="145">
        <f>T24</f>
        <v>6.4755000000000003</v>
      </c>
      <c r="V24" s="176"/>
      <c r="W24" s="182"/>
    </row>
    <row r="25" spans="1:24" ht="27" customHeight="1">
      <c r="A25" s="183">
        <v>4</v>
      </c>
      <c r="B25" s="80"/>
      <c r="C25" s="184" t="s">
        <v>29</v>
      </c>
      <c r="D25" s="171" t="s">
        <v>30</v>
      </c>
      <c r="E25" s="171">
        <v>1</v>
      </c>
      <c r="F25" s="171" t="s">
        <v>31</v>
      </c>
      <c r="G25" s="171" t="s">
        <v>32</v>
      </c>
      <c r="H25" s="171" t="s">
        <v>33</v>
      </c>
      <c r="I25" s="177" t="s">
        <v>34</v>
      </c>
      <c r="J25" s="171" t="s">
        <v>35</v>
      </c>
      <c r="K25" s="171" t="s">
        <v>36</v>
      </c>
      <c r="L25" s="171" t="s">
        <v>136</v>
      </c>
      <c r="M25" s="174">
        <v>1</v>
      </c>
      <c r="N25" s="81" t="s">
        <v>114</v>
      </c>
      <c r="O25" s="82">
        <v>7.2750000000000004</v>
      </c>
      <c r="P25" s="82">
        <v>5.4139999999999997</v>
      </c>
      <c r="Q25" s="82">
        <v>4.4429999999999996</v>
      </c>
      <c r="R25" s="82">
        <v>5.2430000000000003</v>
      </c>
      <c r="S25" s="83"/>
      <c r="T25" s="84">
        <f t="shared" si="2"/>
        <v>5.59375</v>
      </c>
      <c r="U25" s="175">
        <f>AVERAGE(T25:T26)</f>
        <v>5.7065000000000001</v>
      </c>
      <c r="V25" s="176">
        <f>AVERAGE(T25:T27)</f>
        <v>5.7265000000000006</v>
      </c>
      <c r="W25" s="180">
        <v>2</v>
      </c>
    </row>
    <row r="26" spans="1:24" ht="27" customHeight="1">
      <c r="A26" s="183"/>
      <c r="B26" s="80"/>
      <c r="C26" s="185" t="s">
        <v>29</v>
      </c>
      <c r="D26" s="172" t="s">
        <v>30</v>
      </c>
      <c r="E26" s="172">
        <v>1</v>
      </c>
      <c r="F26" s="172" t="s">
        <v>31</v>
      </c>
      <c r="G26" s="172" t="s">
        <v>32</v>
      </c>
      <c r="H26" s="172" t="s">
        <v>33</v>
      </c>
      <c r="I26" s="178" t="s">
        <v>34</v>
      </c>
      <c r="J26" s="172" t="s">
        <v>35</v>
      </c>
      <c r="K26" s="172" t="s">
        <v>36</v>
      </c>
      <c r="L26" s="172" t="s">
        <v>136</v>
      </c>
      <c r="M26" s="174"/>
      <c r="N26" s="81" t="s">
        <v>115</v>
      </c>
      <c r="O26" s="82">
        <v>7.3250000000000002</v>
      </c>
      <c r="P26" s="82">
        <v>6.15</v>
      </c>
      <c r="Q26" s="82">
        <v>4.2</v>
      </c>
      <c r="R26" s="82">
        <v>5.6020000000000003</v>
      </c>
      <c r="S26" s="83"/>
      <c r="T26" s="135">
        <f t="shared" si="2"/>
        <v>5.8192500000000003</v>
      </c>
      <c r="U26" s="175"/>
      <c r="V26" s="176"/>
      <c r="W26" s="181"/>
    </row>
    <row r="27" spans="1:24" ht="27" customHeight="1">
      <c r="A27" s="183"/>
      <c r="B27" s="80"/>
      <c r="C27" s="186" t="s">
        <v>29</v>
      </c>
      <c r="D27" s="173" t="s">
        <v>30</v>
      </c>
      <c r="E27" s="173">
        <v>1</v>
      </c>
      <c r="F27" s="173" t="s">
        <v>31</v>
      </c>
      <c r="G27" s="173" t="s">
        <v>32</v>
      </c>
      <c r="H27" s="173" t="s">
        <v>33</v>
      </c>
      <c r="I27" s="179" t="s">
        <v>34</v>
      </c>
      <c r="J27" s="173" t="s">
        <v>35</v>
      </c>
      <c r="K27" s="173" t="s">
        <v>36</v>
      </c>
      <c r="L27" s="173" t="s">
        <v>183</v>
      </c>
      <c r="M27" s="81">
        <v>2</v>
      </c>
      <c r="N27" s="81" t="s">
        <v>115</v>
      </c>
      <c r="O27" s="144">
        <v>7.45</v>
      </c>
      <c r="P27" s="144">
        <v>5.76</v>
      </c>
      <c r="Q27" s="144">
        <v>4.7</v>
      </c>
      <c r="R27" s="144">
        <v>5.1559999999999997</v>
      </c>
      <c r="S27" s="83"/>
      <c r="T27" s="147">
        <f t="shared" si="2"/>
        <v>5.7664999999999997</v>
      </c>
      <c r="U27" s="145">
        <f>T27</f>
        <v>5.7664999999999997</v>
      </c>
      <c r="V27" s="176"/>
      <c r="W27" s="182"/>
    </row>
    <row r="28" spans="1:24">
      <c r="A28" s="187" t="s">
        <v>117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</row>
    <row r="29" spans="1:24" ht="27" customHeight="1">
      <c r="A29" s="183">
        <v>1</v>
      </c>
      <c r="B29" s="80"/>
      <c r="C29" s="184" t="s">
        <v>39</v>
      </c>
      <c r="D29" s="171" t="s">
        <v>40</v>
      </c>
      <c r="E29" s="171" t="s">
        <v>27</v>
      </c>
      <c r="F29" s="171" t="s">
        <v>22</v>
      </c>
      <c r="G29" s="171" t="s">
        <v>116</v>
      </c>
      <c r="H29" s="171" t="s">
        <v>23</v>
      </c>
      <c r="I29" s="177" t="s">
        <v>24</v>
      </c>
      <c r="J29" s="171" t="s">
        <v>25</v>
      </c>
      <c r="K29" s="171" t="s">
        <v>26</v>
      </c>
      <c r="L29" s="171" t="s">
        <v>133</v>
      </c>
      <c r="M29" s="174">
        <v>1</v>
      </c>
      <c r="N29" s="81" t="s">
        <v>114</v>
      </c>
      <c r="O29" s="82">
        <v>6.5750000000000002</v>
      </c>
      <c r="P29" s="82">
        <v>5.8</v>
      </c>
      <c r="Q29" s="82">
        <v>5.3140000000000001</v>
      </c>
      <c r="R29" s="82">
        <v>5.0709999999999997</v>
      </c>
      <c r="S29" s="83"/>
      <c r="T29" s="84">
        <f t="shared" ref="T29:T31" si="3">AVERAGE(O29:R29)</f>
        <v>5.6899999999999995</v>
      </c>
      <c r="U29" s="175">
        <f>AVERAGE(T29:T30)</f>
        <v>6.17875</v>
      </c>
      <c r="V29" s="176">
        <f>AVERAGE(T29:T31)</f>
        <v>6.5604166666666659</v>
      </c>
      <c r="W29" s="180" t="s">
        <v>189</v>
      </c>
    </row>
    <row r="30" spans="1:24" ht="27" customHeight="1">
      <c r="A30" s="183"/>
      <c r="B30" s="80"/>
      <c r="C30" s="185" t="s">
        <v>39</v>
      </c>
      <c r="D30" s="172" t="s">
        <v>40</v>
      </c>
      <c r="E30" s="172" t="s">
        <v>27</v>
      </c>
      <c r="F30" s="172" t="s">
        <v>22</v>
      </c>
      <c r="G30" s="172" t="s">
        <v>116</v>
      </c>
      <c r="H30" s="172" t="s">
        <v>23</v>
      </c>
      <c r="I30" s="178" t="s">
        <v>24</v>
      </c>
      <c r="J30" s="172" t="s">
        <v>25</v>
      </c>
      <c r="K30" s="172" t="s">
        <v>26</v>
      </c>
      <c r="L30" s="172" t="s">
        <v>133</v>
      </c>
      <c r="M30" s="174"/>
      <c r="N30" s="81" t="s">
        <v>115</v>
      </c>
      <c r="O30" s="82">
        <v>7.25</v>
      </c>
      <c r="P30" s="82">
        <v>7.117</v>
      </c>
      <c r="Q30" s="82">
        <v>6.45</v>
      </c>
      <c r="R30" s="82">
        <v>5.8529999999999998</v>
      </c>
      <c r="S30" s="83"/>
      <c r="T30" s="136">
        <f t="shared" si="3"/>
        <v>6.6675000000000004</v>
      </c>
      <c r="U30" s="175"/>
      <c r="V30" s="176"/>
      <c r="W30" s="181"/>
    </row>
    <row r="31" spans="1:24" ht="27" customHeight="1">
      <c r="A31" s="183"/>
      <c r="B31" s="80"/>
      <c r="C31" s="186" t="s">
        <v>39</v>
      </c>
      <c r="D31" s="173" t="s">
        <v>40</v>
      </c>
      <c r="E31" s="173" t="s">
        <v>27</v>
      </c>
      <c r="F31" s="173" t="s">
        <v>22</v>
      </c>
      <c r="G31" s="173" t="s">
        <v>116</v>
      </c>
      <c r="H31" s="173" t="s">
        <v>23</v>
      </c>
      <c r="I31" s="179" t="s">
        <v>24</v>
      </c>
      <c r="J31" s="173" t="s">
        <v>25</v>
      </c>
      <c r="K31" s="173" t="s">
        <v>26</v>
      </c>
      <c r="L31" s="173" t="s">
        <v>133</v>
      </c>
      <c r="M31" s="81">
        <v>2</v>
      </c>
      <c r="N31" s="81" t="s">
        <v>115</v>
      </c>
      <c r="O31" s="82">
        <v>8.125</v>
      </c>
      <c r="P31" s="82">
        <v>6.8949999999999996</v>
      </c>
      <c r="Q31" s="82">
        <v>7.1749999999999998</v>
      </c>
      <c r="R31" s="82">
        <v>7.1</v>
      </c>
      <c r="S31" s="83"/>
      <c r="T31" s="142">
        <f t="shared" si="3"/>
        <v>7.3237500000000004</v>
      </c>
      <c r="U31" s="94">
        <f>T31</f>
        <v>7.3237500000000004</v>
      </c>
      <c r="V31" s="176"/>
      <c r="W31" s="182"/>
    </row>
    <row r="32" spans="1:24" s="3" customFormat="1" ht="32.25" customHeight="1">
      <c r="A32" s="43"/>
      <c r="B32" s="43"/>
      <c r="C32" s="43"/>
      <c r="D32" s="45" t="s">
        <v>86</v>
      </c>
      <c r="E32" s="46"/>
      <c r="G32" s="45"/>
      <c r="H32" s="45"/>
      <c r="I32" s="47"/>
      <c r="J32" s="45"/>
      <c r="K32" s="45"/>
      <c r="L32" s="51" t="s">
        <v>155</v>
      </c>
      <c r="M32" s="48"/>
      <c r="N32" s="48"/>
    </row>
    <row r="33" spans="1:14" s="3" customFormat="1">
      <c r="A33" s="43"/>
      <c r="B33" s="43"/>
      <c r="C33" s="43"/>
      <c r="D33" s="45"/>
      <c r="E33" s="46"/>
      <c r="G33" s="45"/>
      <c r="H33" s="45"/>
      <c r="I33" s="47"/>
      <c r="J33" s="45"/>
      <c r="K33" s="45"/>
      <c r="L33" s="45"/>
      <c r="M33" s="49"/>
      <c r="N33" s="50"/>
    </row>
    <row r="34" spans="1:14" s="3" customFormat="1">
      <c r="A34" s="43"/>
      <c r="B34" s="43"/>
      <c r="C34" s="43"/>
      <c r="D34" s="45" t="s">
        <v>87</v>
      </c>
      <c r="E34" s="46"/>
      <c r="G34" s="45"/>
      <c r="H34" s="45"/>
      <c r="I34" s="47"/>
      <c r="J34" s="45"/>
      <c r="K34" s="45"/>
      <c r="L34" s="51" t="s">
        <v>147</v>
      </c>
      <c r="M34" s="49"/>
      <c r="N34" s="50"/>
    </row>
    <row r="35" spans="1:14" s="3" customFormat="1" ht="12.75">
      <c r="A35" s="53"/>
      <c r="B35" s="53"/>
      <c r="C35" s="53"/>
      <c r="D35" s="53"/>
      <c r="I35" s="52"/>
      <c r="M35" s="54"/>
      <c r="N35" s="55"/>
    </row>
    <row r="36" spans="1:14" s="3" customFormat="1">
      <c r="A36" s="43"/>
      <c r="B36" s="43"/>
      <c r="C36" s="43"/>
      <c r="D36" s="45" t="s">
        <v>154</v>
      </c>
      <c r="E36" s="46"/>
      <c r="G36" s="45"/>
      <c r="H36" s="45"/>
      <c r="I36" s="47"/>
      <c r="J36" s="45"/>
      <c r="K36" s="45"/>
      <c r="L36" s="45" t="s">
        <v>146</v>
      </c>
      <c r="M36" s="49"/>
      <c r="N36" s="50"/>
    </row>
  </sheetData>
  <mergeCells count="83">
    <mergeCell ref="A25:A27"/>
    <mergeCell ref="C25:C27"/>
    <mergeCell ref="A1:V1"/>
    <mergeCell ref="A2:V2"/>
    <mergeCell ref="A3:V3"/>
    <mergeCell ref="A4:V4"/>
    <mergeCell ref="A5:V5"/>
    <mergeCell ref="A6:V6"/>
    <mergeCell ref="K19:K21"/>
    <mergeCell ref="L19:L21"/>
    <mergeCell ref="M19:M20"/>
    <mergeCell ref="U19:U20"/>
    <mergeCell ref="V19:V21"/>
    <mergeCell ref="I16:I18"/>
    <mergeCell ref="V16:V18"/>
    <mergeCell ref="W16:W18"/>
    <mergeCell ref="W19:W21"/>
    <mergeCell ref="A15:W15"/>
    <mergeCell ref="A19:A21"/>
    <mergeCell ref="C19:C21"/>
    <mergeCell ref="D19:D21"/>
    <mergeCell ref="E19:E21"/>
    <mergeCell ref="F19:F21"/>
    <mergeCell ref="G19:G21"/>
    <mergeCell ref="H19:H21"/>
    <mergeCell ref="I19:I21"/>
    <mergeCell ref="J19:J21"/>
    <mergeCell ref="W25:W27"/>
    <mergeCell ref="A16:A18"/>
    <mergeCell ref="C16:C18"/>
    <mergeCell ref="D16:D18"/>
    <mergeCell ref="E16:E18"/>
    <mergeCell ref="F16:F18"/>
    <mergeCell ref="G16:G18"/>
    <mergeCell ref="H16:H18"/>
    <mergeCell ref="H25:H27"/>
    <mergeCell ref="I25:I27"/>
    <mergeCell ref="J25:J27"/>
    <mergeCell ref="K25:K27"/>
    <mergeCell ref="L25:L27"/>
    <mergeCell ref="J16:J18"/>
    <mergeCell ref="D25:D27"/>
    <mergeCell ref="E25:E27"/>
    <mergeCell ref="W29:W31"/>
    <mergeCell ref="J29:J31"/>
    <mergeCell ref="A22:A24"/>
    <mergeCell ref="C22:C24"/>
    <mergeCell ref="D22:D24"/>
    <mergeCell ref="E22:E24"/>
    <mergeCell ref="F22:F24"/>
    <mergeCell ref="G22:G24"/>
    <mergeCell ref="H22:H24"/>
    <mergeCell ref="I22:I24"/>
    <mergeCell ref="W22:W24"/>
    <mergeCell ref="A28:W28"/>
    <mergeCell ref="A29:A31"/>
    <mergeCell ref="C29:C31"/>
    <mergeCell ref="D29:D31"/>
    <mergeCell ref="E29:E31"/>
    <mergeCell ref="V22:V24"/>
    <mergeCell ref="V29:V31"/>
    <mergeCell ref="F29:F31"/>
    <mergeCell ref="G29:G31"/>
    <mergeCell ref="H29:H31"/>
    <mergeCell ref="J22:J24"/>
    <mergeCell ref="K22:K24"/>
    <mergeCell ref="I29:I31"/>
    <mergeCell ref="U25:U26"/>
    <mergeCell ref="V25:V27"/>
    <mergeCell ref="F25:F27"/>
    <mergeCell ref="G25:G27"/>
    <mergeCell ref="M25:M26"/>
    <mergeCell ref="K16:K18"/>
    <mergeCell ref="L16:L18"/>
    <mergeCell ref="M16:M17"/>
    <mergeCell ref="U16:U17"/>
    <mergeCell ref="K29:K31"/>
    <mergeCell ref="L29:L31"/>
    <mergeCell ref="M29:M30"/>
    <mergeCell ref="U29:U30"/>
    <mergeCell ref="L22:L24"/>
    <mergeCell ref="M22:M23"/>
    <mergeCell ref="U22:U23"/>
  </mergeCells>
  <pageMargins left="0" right="0" top="0" bottom="0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26"/>
  <sheetViews>
    <sheetView view="pageBreakPreview" topLeftCell="A13" zoomScale="75" zoomScaleNormal="80" zoomScaleSheetLayoutView="75" workbookViewId="0">
      <selection activeCell="D8" sqref="D8:D11"/>
    </sheetView>
  </sheetViews>
  <sheetFormatPr defaultRowHeight="15"/>
  <cols>
    <col min="1" max="1" width="5.42578125" customWidth="1"/>
    <col min="2" max="2" width="3.5703125" hidden="1" customWidth="1"/>
    <col min="3" max="3" width="16.140625" customWidth="1"/>
    <col min="6" max="6" width="15.7109375" customWidth="1"/>
    <col min="7" max="7" width="9.42578125" customWidth="1"/>
    <col min="8" max="8" width="15.7109375" customWidth="1"/>
    <col min="9" max="9" width="22" customWidth="1"/>
    <col min="10" max="10" width="9.140625" customWidth="1"/>
    <col min="11" max="11" width="15.140625" customWidth="1"/>
    <col min="12" max="12" width="24.5703125" customWidth="1"/>
    <col min="13" max="14" width="6.42578125" customWidth="1"/>
    <col min="19" max="19" width="5.5703125" customWidth="1"/>
    <col min="20" max="21" width="10.28515625" bestFit="1" customWidth="1"/>
    <col min="22" max="22" width="10.7109375" customWidth="1"/>
    <col min="23" max="23" width="8" customWidth="1"/>
  </cols>
  <sheetData>
    <row r="1" spans="1:25" ht="80.25" customHeight="1">
      <c r="A1" s="188" t="s">
        <v>177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5" ht="18" customHeight="1">
      <c r="A2" s="189" t="s">
        <v>88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5" ht="18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5" ht="18" customHeight="1">
      <c r="A4" s="188" t="s">
        <v>89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1:25" ht="18" customHeight="1">
      <c r="A5" s="188" t="s">
        <v>186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1:25" ht="18" customHeight="1">
      <c r="A6" s="189" t="s">
        <v>91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4"/>
    </row>
    <row r="8" spans="1:25">
      <c r="A8" s="62"/>
      <c r="B8" s="62"/>
      <c r="C8" s="62" t="s">
        <v>92</v>
      </c>
      <c r="D8" s="63" t="s">
        <v>173</v>
      </c>
      <c r="E8" s="63"/>
      <c r="F8" s="64"/>
      <c r="G8" s="64"/>
      <c r="H8" s="63"/>
      <c r="I8" s="63" t="s">
        <v>94</v>
      </c>
      <c r="J8" s="64"/>
      <c r="L8" s="64"/>
      <c r="M8" s="64"/>
      <c r="N8" s="63"/>
      <c r="O8" s="63" t="s">
        <v>95</v>
      </c>
      <c r="P8" s="63"/>
      <c r="Q8" s="63" t="s">
        <v>173</v>
      </c>
      <c r="R8" s="64"/>
      <c r="U8" s="63"/>
      <c r="V8" s="62"/>
      <c r="W8" s="62"/>
      <c r="X8" s="64"/>
      <c r="Y8" s="64"/>
    </row>
    <row r="9" spans="1:25">
      <c r="A9" s="62"/>
      <c r="B9" s="62"/>
      <c r="C9" s="62"/>
      <c r="D9" s="63" t="s">
        <v>178</v>
      </c>
      <c r="E9" s="63"/>
      <c r="F9" s="64"/>
      <c r="G9" s="64"/>
      <c r="H9" s="63"/>
      <c r="I9" s="62"/>
      <c r="J9" s="63" t="s">
        <v>180</v>
      </c>
      <c r="L9" s="64"/>
      <c r="M9" s="64"/>
      <c r="N9" s="62"/>
      <c r="O9" s="62"/>
      <c r="P9" s="64"/>
      <c r="Q9" s="63" t="s">
        <v>178</v>
      </c>
      <c r="R9" s="64"/>
      <c r="U9" s="63"/>
      <c r="V9" s="62"/>
      <c r="W9" s="62"/>
      <c r="X9" s="64"/>
      <c r="Y9" s="64"/>
    </row>
    <row r="10" spans="1:25">
      <c r="A10" s="62"/>
      <c r="B10" s="62"/>
      <c r="C10" s="62"/>
      <c r="D10" s="63" t="s">
        <v>96</v>
      </c>
      <c r="E10" s="63"/>
      <c r="F10" s="64"/>
      <c r="G10" s="64"/>
      <c r="H10" s="63"/>
      <c r="I10" s="62"/>
      <c r="J10" s="63" t="s">
        <v>181</v>
      </c>
      <c r="L10" s="64"/>
      <c r="M10" s="64"/>
      <c r="N10" s="62"/>
      <c r="O10" s="62"/>
      <c r="P10" s="64"/>
      <c r="Q10" s="63" t="s">
        <v>96</v>
      </c>
      <c r="R10" s="64"/>
      <c r="U10" s="63"/>
      <c r="V10" s="62"/>
      <c r="W10" s="62"/>
      <c r="X10" s="64"/>
      <c r="Y10" s="64"/>
    </row>
    <row r="11" spans="1:25" ht="18" customHeight="1">
      <c r="A11" s="65"/>
      <c r="B11" s="66"/>
      <c r="C11" s="66"/>
      <c r="D11" s="63" t="s">
        <v>97</v>
      </c>
      <c r="E11" s="63"/>
      <c r="F11" s="64"/>
      <c r="G11" s="64"/>
      <c r="H11" s="63"/>
      <c r="I11" s="66"/>
      <c r="J11" s="63" t="s">
        <v>179</v>
      </c>
      <c r="L11" s="64"/>
      <c r="M11" s="64"/>
      <c r="N11" s="66"/>
      <c r="O11" s="66"/>
      <c r="P11" s="64"/>
      <c r="Q11" s="63" t="s">
        <v>97</v>
      </c>
      <c r="R11" s="64"/>
      <c r="U11" s="63"/>
      <c r="V11" s="66"/>
      <c r="W11" s="66"/>
      <c r="X11" s="64"/>
      <c r="Y11" s="64"/>
    </row>
    <row r="12" spans="1:25" ht="18.75" customHeight="1">
      <c r="A12" s="67"/>
      <c r="B12" s="68"/>
      <c r="C12" s="68"/>
      <c r="D12" s="61"/>
      <c r="E12" s="68"/>
      <c r="F12" s="69"/>
      <c r="G12" s="69"/>
      <c r="H12" s="69"/>
      <c r="I12" s="68"/>
      <c r="J12" s="68"/>
      <c r="K12" s="61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5">
      <c r="A13" s="5" t="s">
        <v>158</v>
      </c>
      <c r="B13" s="70"/>
      <c r="C13" s="71"/>
      <c r="D13" s="71"/>
      <c r="E13" s="71"/>
      <c r="F13" s="71"/>
      <c r="G13" s="71"/>
      <c r="H13" s="71"/>
      <c r="I13" s="71"/>
      <c r="J13" s="71"/>
      <c r="K13" s="72"/>
      <c r="L13" s="70"/>
      <c r="M13" s="70"/>
      <c r="N13" s="70"/>
      <c r="O13" s="70"/>
      <c r="P13" s="70"/>
      <c r="Q13" s="70"/>
      <c r="R13" s="70"/>
      <c r="S13" s="70"/>
      <c r="T13" s="5"/>
      <c r="V13" s="73" t="s">
        <v>159</v>
      </c>
    </row>
    <row r="14" spans="1:25" ht="78.75" customHeight="1">
      <c r="A14" s="74" t="s">
        <v>98</v>
      </c>
      <c r="B14" s="75" t="s">
        <v>99</v>
      </c>
      <c r="C14" s="76" t="s">
        <v>100</v>
      </c>
      <c r="D14" s="77" t="s">
        <v>6</v>
      </c>
      <c r="E14" s="74" t="s">
        <v>7</v>
      </c>
      <c r="F14" s="76" t="s">
        <v>8</v>
      </c>
      <c r="G14" s="77" t="s">
        <v>6</v>
      </c>
      <c r="H14" s="76" t="s">
        <v>9</v>
      </c>
      <c r="I14" s="76" t="s">
        <v>101</v>
      </c>
      <c r="J14" s="77" t="s">
        <v>6</v>
      </c>
      <c r="K14" s="77" t="s">
        <v>11</v>
      </c>
      <c r="L14" s="77" t="s">
        <v>12</v>
      </c>
      <c r="M14" s="74" t="s">
        <v>102</v>
      </c>
      <c r="N14" s="74" t="s">
        <v>103</v>
      </c>
      <c r="O14" s="78" t="s">
        <v>104</v>
      </c>
      <c r="P14" s="78" t="s">
        <v>105</v>
      </c>
      <c r="Q14" s="78" t="s">
        <v>106</v>
      </c>
      <c r="R14" s="78" t="s">
        <v>107</v>
      </c>
      <c r="S14" s="74" t="s">
        <v>108</v>
      </c>
      <c r="T14" s="78" t="s">
        <v>109</v>
      </c>
      <c r="U14" s="78" t="s">
        <v>110</v>
      </c>
      <c r="V14" s="79" t="s">
        <v>111</v>
      </c>
      <c r="W14" s="78" t="s">
        <v>112</v>
      </c>
    </row>
    <row r="15" spans="1:25">
      <c r="A15" s="187" t="s">
        <v>113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1:25" ht="27" customHeight="1">
      <c r="A16" s="183">
        <v>1</v>
      </c>
      <c r="B16" s="80"/>
      <c r="C16" s="199" t="s">
        <v>46</v>
      </c>
      <c r="D16" s="193" t="s">
        <v>47</v>
      </c>
      <c r="E16" s="193" t="s">
        <v>27</v>
      </c>
      <c r="F16" s="193" t="s">
        <v>22</v>
      </c>
      <c r="G16" s="193" t="s">
        <v>116</v>
      </c>
      <c r="H16" s="193" t="s">
        <v>43</v>
      </c>
      <c r="I16" s="196" t="s">
        <v>44</v>
      </c>
      <c r="J16" s="193" t="s">
        <v>45</v>
      </c>
      <c r="K16" s="193" t="s">
        <v>26</v>
      </c>
      <c r="L16" s="193" t="s">
        <v>132</v>
      </c>
      <c r="M16" s="174">
        <v>1</v>
      </c>
      <c r="N16" s="119" t="s">
        <v>114</v>
      </c>
      <c r="O16" s="82">
        <v>7.8</v>
      </c>
      <c r="P16" s="82">
        <v>6.157</v>
      </c>
      <c r="Q16" s="82">
        <v>6.0140000000000002</v>
      </c>
      <c r="R16" s="82">
        <v>6.7290000000000001</v>
      </c>
      <c r="S16" s="83"/>
      <c r="T16" s="135">
        <f>AVERAGE(O16:R16)</f>
        <v>6.6749999999999998</v>
      </c>
      <c r="U16" s="175">
        <f>AVERAGE(T16:T17)</f>
        <v>6.8524999999999991</v>
      </c>
      <c r="V16" s="176">
        <f>AVERAGE(T16:T18)</f>
        <v>7.0212499999999993</v>
      </c>
      <c r="W16" s="180" t="s">
        <v>189</v>
      </c>
    </row>
    <row r="17" spans="1:23" ht="27" customHeight="1">
      <c r="A17" s="183"/>
      <c r="B17" s="80"/>
      <c r="C17" s="200" t="s">
        <v>46</v>
      </c>
      <c r="D17" s="194" t="s">
        <v>47</v>
      </c>
      <c r="E17" s="194" t="s">
        <v>27</v>
      </c>
      <c r="F17" s="194" t="s">
        <v>22</v>
      </c>
      <c r="G17" s="194" t="s">
        <v>116</v>
      </c>
      <c r="H17" s="194" t="s">
        <v>43</v>
      </c>
      <c r="I17" s="197" t="s">
        <v>44</v>
      </c>
      <c r="J17" s="194" t="s">
        <v>45</v>
      </c>
      <c r="K17" s="194" t="s">
        <v>26</v>
      </c>
      <c r="L17" s="194" t="s">
        <v>132</v>
      </c>
      <c r="M17" s="174"/>
      <c r="N17" s="119" t="s">
        <v>115</v>
      </c>
      <c r="O17" s="82">
        <v>7.9249999999999998</v>
      </c>
      <c r="P17" s="82">
        <v>7.42</v>
      </c>
      <c r="Q17" s="82">
        <v>7.0250000000000004</v>
      </c>
      <c r="R17" s="82">
        <v>5.75</v>
      </c>
      <c r="S17" s="83"/>
      <c r="T17" s="136">
        <f>AVERAGE(O17:R17)</f>
        <v>7.0299999999999994</v>
      </c>
      <c r="U17" s="175"/>
      <c r="V17" s="176"/>
      <c r="W17" s="181"/>
    </row>
    <row r="18" spans="1:23" ht="27" customHeight="1">
      <c r="A18" s="183"/>
      <c r="B18" s="80"/>
      <c r="C18" s="201" t="s">
        <v>46</v>
      </c>
      <c r="D18" s="195" t="s">
        <v>47</v>
      </c>
      <c r="E18" s="195" t="s">
        <v>27</v>
      </c>
      <c r="F18" s="195" t="s">
        <v>22</v>
      </c>
      <c r="G18" s="195" t="s">
        <v>116</v>
      </c>
      <c r="H18" s="195" t="s">
        <v>43</v>
      </c>
      <c r="I18" s="198" t="s">
        <v>44</v>
      </c>
      <c r="J18" s="195" t="s">
        <v>45</v>
      </c>
      <c r="K18" s="195" t="s">
        <v>26</v>
      </c>
      <c r="L18" s="195" t="s">
        <v>132</v>
      </c>
      <c r="M18" s="119">
        <v>2</v>
      </c>
      <c r="N18" s="119" t="s">
        <v>115</v>
      </c>
      <c r="O18" s="82">
        <v>8.1050000000000004</v>
      </c>
      <c r="P18" s="82">
        <v>6.85</v>
      </c>
      <c r="Q18" s="82">
        <v>7.28</v>
      </c>
      <c r="R18" s="82">
        <v>7.2</v>
      </c>
      <c r="S18" s="83"/>
      <c r="T18" s="147">
        <f>AVERAGE(O18:R18)</f>
        <v>7.3587499999999997</v>
      </c>
      <c r="U18" s="145">
        <f>T18</f>
        <v>7.3587499999999997</v>
      </c>
      <c r="V18" s="176"/>
      <c r="W18" s="182"/>
    </row>
    <row r="19" spans="1:23" ht="27" customHeight="1">
      <c r="A19" s="183">
        <v>2</v>
      </c>
      <c r="B19" s="80"/>
      <c r="C19" s="199" t="s">
        <v>164</v>
      </c>
      <c r="D19" s="193" t="s">
        <v>165</v>
      </c>
      <c r="E19" s="193">
        <v>1</v>
      </c>
      <c r="F19" s="193" t="s">
        <v>22</v>
      </c>
      <c r="G19" s="193" t="s">
        <v>116</v>
      </c>
      <c r="H19" s="193" t="s">
        <v>43</v>
      </c>
      <c r="I19" s="196" t="s">
        <v>44</v>
      </c>
      <c r="J19" s="193" t="s">
        <v>45</v>
      </c>
      <c r="K19" s="193" t="s">
        <v>26</v>
      </c>
      <c r="L19" s="193" t="s">
        <v>132</v>
      </c>
      <c r="M19" s="191">
        <v>1</v>
      </c>
      <c r="N19" s="119" t="s">
        <v>114</v>
      </c>
      <c r="O19" s="82">
        <v>7.65</v>
      </c>
      <c r="P19" s="82">
        <v>5.8140000000000001</v>
      </c>
      <c r="Q19" s="82">
        <v>5.157</v>
      </c>
      <c r="R19" s="82">
        <v>6.1429999999999998</v>
      </c>
      <c r="S19" s="83"/>
      <c r="T19" s="135">
        <f t="shared" ref="T19:T21" si="0">AVERAGE(O19:R19)</f>
        <v>6.1910000000000007</v>
      </c>
      <c r="U19" s="175">
        <f>AVERAGE(T19:T20)</f>
        <v>6.2143750000000004</v>
      </c>
      <c r="V19" s="176">
        <f>AVERAGE(T19:T21)</f>
        <v>6.3113333333333337</v>
      </c>
      <c r="W19" s="180" t="s">
        <v>27</v>
      </c>
    </row>
    <row r="20" spans="1:23" ht="27" customHeight="1">
      <c r="A20" s="183"/>
      <c r="B20" s="80"/>
      <c r="C20" s="200"/>
      <c r="D20" s="194"/>
      <c r="E20" s="194">
        <v>1</v>
      </c>
      <c r="F20" s="194" t="s">
        <v>22</v>
      </c>
      <c r="G20" s="194" t="s">
        <v>116</v>
      </c>
      <c r="H20" s="194" t="s">
        <v>43</v>
      </c>
      <c r="I20" s="197"/>
      <c r="J20" s="194" t="s">
        <v>45</v>
      </c>
      <c r="K20" s="194" t="s">
        <v>26</v>
      </c>
      <c r="L20" s="194" t="s">
        <v>132</v>
      </c>
      <c r="M20" s="192"/>
      <c r="N20" s="119" t="s">
        <v>115</v>
      </c>
      <c r="O20" s="82">
        <v>8.0549999999999997</v>
      </c>
      <c r="P20" s="82">
        <v>6.1879999999999997</v>
      </c>
      <c r="Q20" s="82">
        <v>4.88</v>
      </c>
      <c r="R20" s="82">
        <v>5.8280000000000003</v>
      </c>
      <c r="S20" s="83"/>
      <c r="T20" s="136">
        <f t="shared" si="0"/>
        <v>6.2377499999999992</v>
      </c>
      <c r="U20" s="175"/>
      <c r="V20" s="176"/>
      <c r="W20" s="181"/>
    </row>
    <row r="21" spans="1:23" ht="27" customHeight="1">
      <c r="A21" s="183"/>
      <c r="B21" s="80"/>
      <c r="C21" s="201"/>
      <c r="D21" s="195"/>
      <c r="E21" s="195">
        <v>1</v>
      </c>
      <c r="F21" s="195" t="s">
        <v>22</v>
      </c>
      <c r="G21" s="195" t="s">
        <v>116</v>
      </c>
      <c r="H21" s="195" t="s">
        <v>43</v>
      </c>
      <c r="I21" s="198"/>
      <c r="J21" s="195" t="s">
        <v>45</v>
      </c>
      <c r="K21" s="195" t="s">
        <v>26</v>
      </c>
      <c r="L21" s="195" t="s">
        <v>132</v>
      </c>
      <c r="M21" s="119">
        <v>2</v>
      </c>
      <c r="N21" s="119" t="s">
        <v>115</v>
      </c>
      <c r="O21" s="82">
        <v>8.0299999999999994</v>
      </c>
      <c r="P21" s="82">
        <v>6.1669999999999998</v>
      </c>
      <c r="Q21" s="82">
        <v>5.2750000000000004</v>
      </c>
      <c r="R21" s="82">
        <v>6.5490000000000004</v>
      </c>
      <c r="S21" s="83"/>
      <c r="T21" s="147">
        <f t="shared" si="0"/>
        <v>6.5052500000000002</v>
      </c>
      <c r="U21" s="145">
        <f>T21</f>
        <v>6.5052500000000002</v>
      </c>
      <c r="V21" s="176"/>
      <c r="W21" s="182"/>
    </row>
    <row r="22" spans="1:23" s="3" customFormat="1" ht="32.25" customHeight="1">
      <c r="A22" s="43"/>
      <c r="B22" s="43"/>
      <c r="C22" s="43"/>
      <c r="D22" s="45" t="s">
        <v>86</v>
      </c>
      <c r="E22" s="46"/>
      <c r="G22" s="45"/>
      <c r="H22" s="45"/>
      <c r="I22" s="47"/>
      <c r="J22" s="45"/>
      <c r="K22" s="45"/>
      <c r="L22" s="51" t="s">
        <v>155</v>
      </c>
      <c r="M22" s="48"/>
      <c r="N22" s="48"/>
    </row>
    <row r="23" spans="1:23" s="3" customFormat="1">
      <c r="A23" s="43"/>
      <c r="B23" s="43"/>
      <c r="C23" s="43"/>
      <c r="D23" s="45"/>
      <c r="E23" s="46"/>
      <c r="G23" s="45"/>
      <c r="H23" s="45"/>
      <c r="I23" s="47"/>
      <c r="J23" s="45"/>
      <c r="K23" s="45"/>
      <c r="L23" s="45"/>
      <c r="M23" s="49"/>
      <c r="N23" s="50"/>
    </row>
    <row r="24" spans="1:23" s="3" customFormat="1">
      <c r="A24" s="43"/>
      <c r="B24" s="43"/>
      <c r="C24" s="43"/>
      <c r="D24" s="45" t="s">
        <v>87</v>
      </c>
      <c r="E24" s="46"/>
      <c r="G24" s="45"/>
      <c r="H24" s="45"/>
      <c r="I24" s="47"/>
      <c r="J24" s="45"/>
      <c r="K24" s="45"/>
      <c r="L24" s="51" t="s">
        <v>147</v>
      </c>
      <c r="M24" s="49"/>
      <c r="N24" s="50"/>
    </row>
    <row r="25" spans="1:23" s="3" customFormat="1" ht="12.75">
      <c r="A25" s="53"/>
      <c r="B25" s="53"/>
      <c r="C25" s="53"/>
      <c r="D25" s="53"/>
      <c r="I25" s="52"/>
      <c r="M25" s="54"/>
      <c r="N25" s="55"/>
    </row>
    <row r="26" spans="1:23" s="3" customFormat="1">
      <c r="A26" s="43"/>
      <c r="B26" s="43"/>
      <c r="C26" s="43"/>
      <c r="D26" s="45" t="s">
        <v>154</v>
      </c>
      <c r="E26" s="46"/>
      <c r="G26" s="45"/>
      <c r="H26" s="45"/>
      <c r="I26" s="47"/>
      <c r="J26" s="45"/>
      <c r="K26" s="45"/>
      <c r="L26" s="45" t="s">
        <v>146</v>
      </c>
      <c r="M26" s="49"/>
      <c r="N26" s="50"/>
    </row>
  </sheetData>
  <mergeCells count="37">
    <mergeCell ref="A6:V6"/>
    <mergeCell ref="A1:V1"/>
    <mergeCell ref="A2:V2"/>
    <mergeCell ref="A3:V3"/>
    <mergeCell ref="A4:V4"/>
    <mergeCell ref="A5:V5"/>
    <mergeCell ref="V19:V21"/>
    <mergeCell ref="W19:W21"/>
    <mergeCell ref="A15:W15"/>
    <mergeCell ref="A19:A21"/>
    <mergeCell ref="C19:C21"/>
    <mergeCell ref="D19:D21"/>
    <mergeCell ref="E19:E21"/>
    <mergeCell ref="F19:F21"/>
    <mergeCell ref="G19:G21"/>
    <mergeCell ref="H19:H21"/>
    <mergeCell ref="I19:I21"/>
    <mergeCell ref="J19:J21"/>
    <mergeCell ref="A16:A18"/>
    <mergeCell ref="K19:K21"/>
    <mergeCell ref="L19:L21"/>
    <mergeCell ref="M19:M20"/>
    <mergeCell ref="U19:U20"/>
    <mergeCell ref="U16:U17"/>
    <mergeCell ref="C16:C18"/>
    <mergeCell ref="D16:D18"/>
    <mergeCell ref="E16:E18"/>
    <mergeCell ref="F16:F18"/>
    <mergeCell ref="G16:G18"/>
    <mergeCell ref="V16:V18"/>
    <mergeCell ref="W16:W18"/>
    <mergeCell ref="H16:H18"/>
    <mergeCell ref="I16:I18"/>
    <mergeCell ref="J16:J18"/>
    <mergeCell ref="K16:K18"/>
    <mergeCell ref="L16:L18"/>
    <mergeCell ref="M16:M17"/>
  </mergeCells>
  <pageMargins left="0" right="0" top="0" bottom="0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W30"/>
  <sheetViews>
    <sheetView view="pageBreakPreview" topLeftCell="A12" zoomScale="75" zoomScaleNormal="80" zoomScaleSheetLayoutView="75" workbookViewId="0">
      <selection activeCell="D8" sqref="D8:D11"/>
    </sheetView>
  </sheetViews>
  <sheetFormatPr defaultRowHeight="15"/>
  <cols>
    <col min="1" max="1" width="5.42578125" style="86" customWidth="1"/>
    <col min="2" max="2" width="3.5703125" style="86" hidden="1" customWidth="1"/>
    <col min="3" max="3" width="18.140625" style="86" customWidth="1"/>
    <col min="4" max="4" width="9.140625" style="86"/>
    <col min="5" max="5" width="7.28515625" style="86" customWidth="1"/>
    <col min="6" max="6" width="15.42578125" style="86" customWidth="1"/>
    <col min="7" max="7" width="9.5703125" style="86" customWidth="1"/>
    <col min="8" max="8" width="15.42578125" style="86" customWidth="1"/>
    <col min="9" max="9" width="20.5703125" style="86" customWidth="1"/>
    <col min="10" max="10" width="10" style="86" customWidth="1"/>
    <col min="11" max="11" width="15" style="86" customWidth="1"/>
    <col min="12" max="12" width="24.42578125" style="86" customWidth="1"/>
    <col min="13" max="14" width="6.42578125" style="86" customWidth="1"/>
    <col min="15" max="18" width="9.140625" style="86"/>
    <col min="19" max="19" width="5.5703125" style="86" customWidth="1"/>
    <col min="20" max="20" width="11" style="86" bestFit="1" customWidth="1"/>
    <col min="21" max="21" width="11" style="86" customWidth="1"/>
    <col min="22" max="22" width="10.7109375" style="86" customWidth="1"/>
    <col min="23" max="23" width="8" style="86" customWidth="1"/>
    <col min="24" max="16384" width="9.140625" style="86"/>
  </cols>
  <sheetData>
    <row r="1" spans="1:23" ht="53.25" customHeight="1">
      <c r="A1" s="188" t="s">
        <v>177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3" ht="18" customHeight="1">
      <c r="A2" s="189" t="s">
        <v>88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3" ht="18">
      <c r="A3" s="207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23" ht="18" customHeight="1">
      <c r="A4" s="208" t="s">
        <v>89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1:23" ht="18" customHeight="1">
      <c r="A5" s="208" t="s">
        <v>118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3" ht="18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23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</row>
    <row r="8" spans="1:23">
      <c r="A8" s="87"/>
      <c r="B8" s="87"/>
      <c r="C8" s="62" t="s">
        <v>92</v>
      </c>
      <c r="D8" s="143" t="s">
        <v>173</v>
      </c>
      <c r="E8" s="63"/>
      <c r="F8" s="64"/>
      <c r="G8" s="64"/>
      <c r="H8" s="63"/>
      <c r="L8"/>
      <c r="M8" s="69"/>
      <c r="N8" s="63" t="s">
        <v>95</v>
      </c>
      <c r="O8" s="63"/>
      <c r="P8" s="63" t="s">
        <v>173</v>
      </c>
      <c r="Q8" s="64"/>
      <c r="R8"/>
      <c r="S8"/>
      <c r="T8" s="63"/>
      <c r="U8" s="62"/>
      <c r="V8" s="62"/>
    </row>
    <row r="9" spans="1:23">
      <c r="A9" s="87"/>
      <c r="B9" s="87"/>
      <c r="C9" s="62"/>
      <c r="D9" s="143" t="s">
        <v>178</v>
      </c>
      <c r="E9" s="63"/>
      <c r="F9" s="64"/>
      <c r="G9" s="64"/>
      <c r="H9" s="63"/>
      <c r="L9"/>
      <c r="M9" s="69"/>
      <c r="N9" s="62"/>
      <c r="O9" s="64"/>
      <c r="P9" s="63" t="s">
        <v>178</v>
      </c>
      <c r="Q9" s="64"/>
      <c r="R9"/>
      <c r="S9"/>
      <c r="T9" s="63"/>
      <c r="U9" s="62"/>
      <c r="V9" s="62"/>
    </row>
    <row r="10" spans="1:23">
      <c r="A10" s="87"/>
      <c r="B10" s="87"/>
      <c r="C10" s="62"/>
      <c r="D10" s="143" t="s">
        <v>96</v>
      </c>
      <c r="E10" s="63"/>
      <c r="F10" s="64"/>
      <c r="G10" s="64"/>
      <c r="H10" s="63"/>
      <c r="L10"/>
      <c r="M10" s="69"/>
      <c r="N10" s="62"/>
      <c r="O10" s="64"/>
      <c r="P10" s="63" t="s">
        <v>96</v>
      </c>
      <c r="Q10" s="64"/>
      <c r="R10"/>
      <c r="S10"/>
      <c r="T10" s="63"/>
      <c r="U10" s="62"/>
      <c r="V10" s="62"/>
    </row>
    <row r="11" spans="1:23" ht="18" customHeight="1">
      <c r="A11" s="89"/>
      <c r="B11" s="90"/>
      <c r="C11" s="66"/>
      <c r="D11" s="143" t="s">
        <v>97</v>
      </c>
      <c r="E11" s="63"/>
      <c r="F11" s="64"/>
      <c r="G11" s="64"/>
      <c r="H11" s="63"/>
      <c r="L11"/>
      <c r="M11" s="69"/>
      <c r="N11" s="66"/>
      <c r="O11" s="64"/>
      <c r="P11" s="63" t="s">
        <v>97</v>
      </c>
      <c r="Q11" s="64"/>
      <c r="R11"/>
      <c r="S11"/>
      <c r="T11" s="63"/>
      <c r="U11" s="66"/>
      <c r="V11" s="66"/>
    </row>
    <row r="12" spans="1:23" ht="18" customHeight="1">
      <c r="A12" s="89"/>
      <c r="B12" s="90"/>
      <c r="C12" s="90"/>
      <c r="D12" s="87"/>
      <c r="E12" s="90"/>
      <c r="F12" s="90"/>
      <c r="G12" s="90"/>
      <c r="H12" s="91"/>
      <c r="I12" s="91"/>
      <c r="J12" s="91"/>
      <c r="K12" s="91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3">
      <c r="A13" s="5" t="s">
        <v>158</v>
      </c>
      <c r="B13" s="70"/>
      <c r="C13" s="71"/>
      <c r="D13" s="71"/>
      <c r="E13" s="71"/>
      <c r="F13" s="71"/>
      <c r="G13" s="71"/>
      <c r="H13" s="71"/>
      <c r="I13" s="71"/>
      <c r="J13" s="71"/>
      <c r="K13" s="72"/>
      <c r="L13" s="70"/>
      <c r="M13" s="70"/>
      <c r="N13" s="70"/>
      <c r="O13" s="70"/>
      <c r="P13" s="70"/>
      <c r="Q13" s="70"/>
      <c r="R13" s="70"/>
      <c r="S13" s="70"/>
      <c r="T13" s="5"/>
      <c r="U13"/>
      <c r="V13" s="73" t="s">
        <v>159</v>
      </c>
    </row>
    <row r="14" spans="1:23" ht="78.75" customHeight="1">
      <c r="A14" s="74" t="s">
        <v>98</v>
      </c>
      <c r="B14" s="75" t="s">
        <v>99</v>
      </c>
      <c r="C14" s="77" t="s">
        <v>100</v>
      </c>
      <c r="D14" s="77" t="s">
        <v>6</v>
      </c>
      <c r="E14" s="74" t="s">
        <v>7</v>
      </c>
      <c r="F14" s="77" t="s">
        <v>8</v>
      </c>
      <c r="G14" s="77" t="s">
        <v>6</v>
      </c>
      <c r="H14" s="77" t="s">
        <v>9</v>
      </c>
      <c r="I14" s="77" t="s">
        <v>101</v>
      </c>
      <c r="J14" s="77" t="s">
        <v>6</v>
      </c>
      <c r="K14" s="77" t="s">
        <v>11</v>
      </c>
      <c r="L14" s="77" t="s">
        <v>12</v>
      </c>
      <c r="M14" s="74" t="s">
        <v>102</v>
      </c>
      <c r="N14" s="74" t="s">
        <v>103</v>
      </c>
      <c r="O14" s="78" t="s">
        <v>104</v>
      </c>
      <c r="P14" s="78" t="s">
        <v>105</v>
      </c>
      <c r="Q14" s="78" t="s">
        <v>106</v>
      </c>
      <c r="R14" s="78" t="s">
        <v>107</v>
      </c>
      <c r="S14" s="74" t="s">
        <v>108</v>
      </c>
      <c r="T14" s="78" t="s">
        <v>109</v>
      </c>
      <c r="U14" s="78" t="s">
        <v>110</v>
      </c>
      <c r="V14" s="79" t="s">
        <v>111</v>
      </c>
      <c r="W14" s="79" t="s">
        <v>112</v>
      </c>
    </row>
    <row r="15" spans="1:23" ht="41.25" customHeight="1">
      <c r="A15" s="187" t="s">
        <v>113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1:23" ht="32.25" customHeight="1">
      <c r="A16" s="204">
        <v>1</v>
      </c>
      <c r="B16" s="93"/>
      <c r="C16" s="184" t="s">
        <v>52</v>
      </c>
      <c r="D16" s="171" t="s">
        <v>53</v>
      </c>
      <c r="E16" s="171" t="s">
        <v>27</v>
      </c>
      <c r="F16" s="171" t="s">
        <v>22</v>
      </c>
      <c r="G16" s="171" t="s">
        <v>116</v>
      </c>
      <c r="H16" s="171" t="s">
        <v>43</v>
      </c>
      <c r="I16" s="184" t="s">
        <v>44</v>
      </c>
      <c r="J16" s="171" t="s">
        <v>45</v>
      </c>
      <c r="K16" s="171" t="s">
        <v>26</v>
      </c>
      <c r="L16" s="171" t="s">
        <v>132</v>
      </c>
      <c r="M16" s="205">
        <v>1</v>
      </c>
      <c r="N16" s="32" t="s">
        <v>114</v>
      </c>
      <c r="O16" s="40">
        <v>7.9</v>
      </c>
      <c r="P16" s="40">
        <v>6.2290000000000001</v>
      </c>
      <c r="Q16" s="40">
        <v>5.9290000000000003</v>
      </c>
      <c r="R16" s="40">
        <v>6.6429999999999998</v>
      </c>
      <c r="S16" s="92"/>
      <c r="T16" s="94">
        <f>AVERAGE(O16:R16)</f>
        <v>6.6752500000000001</v>
      </c>
      <c r="U16" s="206">
        <f>AVERAGE(T16:T17)</f>
        <v>6.7917500000000004</v>
      </c>
      <c r="V16" s="206">
        <f>U16</f>
        <v>6.7917500000000004</v>
      </c>
      <c r="W16" s="202" t="s">
        <v>27</v>
      </c>
    </row>
    <row r="17" spans="1:23" ht="32.25" customHeight="1">
      <c r="A17" s="204"/>
      <c r="B17" s="93"/>
      <c r="C17" s="186"/>
      <c r="D17" s="173"/>
      <c r="E17" s="173" t="s">
        <v>27</v>
      </c>
      <c r="F17" s="173" t="s">
        <v>22</v>
      </c>
      <c r="G17" s="173" t="s">
        <v>116</v>
      </c>
      <c r="H17" s="173" t="s">
        <v>43</v>
      </c>
      <c r="I17" s="186" t="s">
        <v>44</v>
      </c>
      <c r="J17" s="173" t="s">
        <v>45</v>
      </c>
      <c r="K17" s="173" t="s">
        <v>26</v>
      </c>
      <c r="L17" s="173" t="s">
        <v>132</v>
      </c>
      <c r="M17" s="205"/>
      <c r="N17" s="32" t="s">
        <v>115</v>
      </c>
      <c r="O17" s="40">
        <v>7.95</v>
      </c>
      <c r="P17" s="40">
        <v>6.0830000000000002</v>
      </c>
      <c r="Q17" s="40">
        <v>6.35</v>
      </c>
      <c r="R17" s="40">
        <v>7.25</v>
      </c>
      <c r="S17" s="92"/>
      <c r="T17" s="94">
        <f>AVERAGE(O17:R17)</f>
        <v>6.9082500000000007</v>
      </c>
      <c r="U17" s="206"/>
      <c r="V17" s="206"/>
      <c r="W17" s="203"/>
    </row>
    <row r="18" spans="1:23" ht="32.25" customHeight="1">
      <c r="A18" s="204">
        <v>2</v>
      </c>
      <c r="B18" s="93"/>
      <c r="C18" s="184" t="s">
        <v>54</v>
      </c>
      <c r="D18" s="171" t="s">
        <v>55</v>
      </c>
      <c r="E18" s="171">
        <v>1</v>
      </c>
      <c r="F18" s="171" t="s">
        <v>18</v>
      </c>
      <c r="G18" s="171" t="s">
        <v>184</v>
      </c>
      <c r="H18" s="171" t="s">
        <v>18</v>
      </c>
      <c r="I18" s="184" t="s">
        <v>19</v>
      </c>
      <c r="J18" s="171" t="s">
        <v>20</v>
      </c>
      <c r="K18" s="171" t="s">
        <v>21</v>
      </c>
      <c r="L18" s="171" t="s">
        <v>130</v>
      </c>
      <c r="M18" s="205">
        <v>1</v>
      </c>
      <c r="N18" s="32" t="s">
        <v>114</v>
      </c>
      <c r="O18" s="40">
        <v>7.5</v>
      </c>
      <c r="P18" s="40">
        <v>4.6139999999999999</v>
      </c>
      <c r="Q18" s="40">
        <v>4.2</v>
      </c>
      <c r="R18" s="40">
        <v>4.2069999999999999</v>
      </c>
      <c r="S18" s="92"/>
      <c r="T18" s="94">
        <f t="shared" ref="T18:T19" si="0">AVERAGE(O18:R18)</f>
        <v>5.1302500000000002</v>
      </c>
      <c r="U18" s="206">
        <f>AVERAGE(T18:T19)</f>
        <v>5.0905000000000005</v>
      </c>
      <c r="V18" s="206">
        <f>U18</f>
        <v>5.0905000000000005</v>
      </c>
      <c r="W18" s="202">
        <v>2</v>
      </c>
    </row>
    <row r="19" spans="1:23" ht="32.25" customHeight="1">
      <c r="A19" s="204"/>
      <c r="B19" s="93"/>
      <c r="C19" s="186" t="s">
        <v>54</v>
      </c>
      <c r="D19" s="173" t="s">
        <v>55</v>
      </c>
      <c r="E19" s="173">
        <v>1</v>
      </c>
      <c r="F19" s="173" t="s">
        <v>18</v>
      </c>
      <c r="G19" s="173" t="s">
        <v>184</v>
      </c>
      <c r="H19" s="173" t="s">
        <v>18</v>
      </c>
      <c r="I19" s="186" t="s">
        <v>19</v>
      </c>
      <c r="J19" s="173" t="s">
        <v>20</v>
      </c>
      <c r="K19" s="173" t="s">
        <v>21</v>
      </c>
      <c r="L19" s="173" t="s">
        <v>130</v>
      </c>
      <c r="M19" s="205"/>
      <c r="N19" s="32" t="s">
        <v>115</v>
      </c>
      <c r="O19" s="40">
        <v>6.375</v>
      </c>
      <c r="P19" s="40">
        <v>4.4779999999999998</v>
      </c>
      <c r="Q19" s="40">
        <v>4.05</v>
      </c>
      <c r="R19" s="40">
        <v>5.3</v>
      </c>
      <c r="S19" s="92"/>
      <c r="T19" s="94">
        <f t="shared" si="0"/>
        <v>5.0507499999999999</v>
      </c>
      <c r="U19" s="206"/>
      <c r="V19" s="206"/>
      <c r="W19" s="203"/>
    </row>
    <row r="20" spans="1:23" ht="41.25" customHeight="1">
      <c r="A20" s="187" t="s">
        <v>117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</row>
    <row r="21" spans="1:23" ht="32.25" customHeight="1">
      <c r="A21" s="204">
        <v>1</v>
      </c>
      <c r="B21" s="93"/>
      <c r="C21" s="184" t="s">
        <v>64</v>
      </c>
      <c r="D21" s="171" t="s">
        <v>65</v>
      </c>
      <c r="E21" s="171" t="s">
        <v>27</v>
      </c>
      <c r="F21" s="171" t="s">
        <v>22</v>
      </c>
      <c r="G21" s="171" t="s">
        <v>116</v>
      </c>
      <c r="H21" s="171" t="s">
        <v>43</v>
      </c>
      <c r="I21" s="184" t="s">
        <v>44</v>
      </c>
      <c r="J21" s="171" t="s">
        <v>45</v>
      </c>
      <c r="K21" s="171" t="s">
        <v>26</v>
      </c>
      <c r="L21" s="171" t="s">
        <v>132</v>
      </c>
      <c r="M21" s="205">
        <v>1</v>
      </c>
      <c r="N21" s="32" t="s">
        <v>114</v>
      </c>
      <c r="O21" s="40">
        <v>7.7</v>
      </c>
      <c r="P21" s="40">
        <v>6.8570000000000002</v>
      </c>
      <c r="Q21" s="40">
        <v>6.4290000000000003</v>
      </c>
      <c r="R21" s="40">
        <v>7.0860000000000003</v>
      </c>
      <c r="S21" s="92"/>
      <c r="T21" s="146">
        <f>AVERAGE(O21:R21)</f>
        <v>7.0180000000000007</v>
      </c>
      <c r="U21" s="206">
        <f>AVERAGE(T21:T22)</f>
        <v>7.2478750000000005</v>
      </c>
      <c r="V21" s="206">
        <f>U21</f>
        <v>7.2478750000000005</v>
      </c>
      <c r="W21" s="202" t="s">
        <v>189</v>
      </c>
    </row>
    <row r="22" spans="1:23" ht="32.25" customHeight="1">
      <c r="A22" s="204"/>
      <c r="B22" s="93"/>
      <c r="C22" s="186" t="s">
        <v>64</v>
      </c>
      <c r="D22" s="173" t="s">
        <v>65</v>
      </c>
      <c r="E22" s="173" t="s">
        <v>27</v>
      </c>
      <c r="F22" s="173" t="s">
        <v>22</v>
      </c>
      <c r="G22" s="173" t="s">
        <v>116</v>
      </c>
      <c r="H22" s="173" t="s">
        <v>43</v>
      </c>
      <c r="I22" s="186" t="s">
        <v>44</v>
      </c>
      <c r="J22" s="173" t="s">
        <v>45</v>
      </c>
      <c r="K22" s="173" t="s">
        <v>26</v>
      </c>
      <c r="L22" s="173" t="s">
        <v>132</v>
      </c>
      <c r="M22" s="205"/>
      <c r="N22" s="32" t="s">
        <v>115</v>
      </c>
      <c r="O22" s="40">
        <v>8.17</v>
      </c>
      <c r="P22" s="40">
        <v>7.6529999999999996</v>
      </c>
      <c r="Q22" s="40">
        <v>7.15</v>
      </c>
      <c r="R22" s="40">
        <v>6.9379999999999997</v>
      </c>
      <c r="S22" s="92"/>
      <c r="T22" s="145">
        <f>AVERAGE(O22:R22)</f>
        <v>7.4777499999999995</v>
      </c>
      <c r="U22" s="206"/>
      <c r="V22" s="206"/>
      <c r="W22" s="203"/>
    </row>
    <row r="23" spans="1:23" ht="32.25" customHeight="1">
      <c r="A23" s="204">
        <v>2</v>
      </c>
      <c r="B23" s="93"/>
      <c r="C23" s="184" t="s">
        <v>81</v>
      </c>
      <c r="D23" s="171" t="s">
        <v>82</v>
      </c>
      <c r="E23" s="171">
        <v>1</v>
      </c>
      <c r="F23" s="171" t="s">
        <v>22</v>
      </c>
      <c r="G23" s="171" t="s">
        <v>116</v>
      </c>
      <c r="H23" s="171" t="s">
        <v>83</v>
      </c>
      <c r="I23" s="184" t="s">
        <v>24</v>
      </c>
      <c r="J23" s="171" t="s">
        <v>25</v>
      </c>
      <c r="K23" s="171" t="s">
        <v>26</v>
      </c>
      <c r="L23" s="171" t="s">
        <v>133</v>
      </c>
      <c r="M23" s="205">
        <v>1</v>
      </c>
      <c r="N23" s="32" t="s">
        <v>114</v>
      </c>
      <c r="O23" s="40">
        <v>8.2750000000000004</v>
      </c>
      <c r="P23" s="40">
        <v>5.7709999999999999</v>
      </c>
      <c r="Q23" s="40">
        <v>4.8140000000000001</v>
      </c>
      <c r="R23" s="40">
        <v>5.4429999999999996</v>
      </c>
      <c r="S23" s="92"/>
      <c r="T23" s="146">
        <f>AVERAGE(O23:R23)</f>
        <v>6.0757499999999993</v>
      </c>
      <c r="U23" s="206">
        <f>AVERAGE(T23:T24)</f>
        <v>6.0112499999999995</v>
      </c>
      <c r="V23" s="206">
        <f>U23</f>
        <v>6.0112499999999995</v>
      </c>
      <c r="W23" s="202">
        <v>1</v>
      </c>
    </row>
    <row r="24" spans="1:23" ht="32.25" customHeight="1">
      <c r="A24" s="204"/>
      <c r="B24" s="93"/>
      <c r="C24" s="186" t="s">
        <v>81</v>
      </c>
      <c r="D24" s="173" t="s">
        <v>82</v>
      </c>
      <c r="E24" s="173">
        <v>1</v>
      </c>
      <c r="F24" s="173" t="s">
        <v>22</v>
      </c>
      <c r="G24" s="173" t="s">
        <v>116</v>
      </c>
      <c r="H24" s="173" t="s">
        <v>83</v>
      </c>
      <c r="I24" s="186" t="s">
        <v>24</v>
      </c>
      <c r="J24" s="173" t="s">
        <v>25</v>
      </c>
      <c r="K24" s="173" t="s">
        <v>26</v>
      </c>
      <c r="L24" s="173" t="s">
        <v>133</v>
      </c>
      <c r="M24" s="205"/>
      <c r="N24" s="32" t="s">
        <v>115</v>
      </c>
      <c r="O24" s="40">
        <v>8.1449999999999996</v>
      </c>
      <c r="P24" s="40">
        <v>4.7619999999999996</v>
      </c>
      <c r="Q24" s="40">
        <v>6.35</v>
      </c>
      <c r="R24" s="40">
        <v>4.53</v>
      </c>
      <c r="S24" s="92"/>
      <c r="T24" s="145">
        <f>AVERAGE(O24:R24)</f>
        <v>5.9467499999999998</v>
      </c>
      <c r="U24" s="206"/>
      <c r="V24" s="206"/>
      <c r="W24" s="203"/>
    </row>
    <row r="25" spans="1:23" ht="30.75" customHeight="1">
      <c r="A25" s="95"/>
      <c r="B25" s="95"/>
      <c r="C25" s="96"/>
      <c r="D25" s="97"/>
      <c r="E25" s="98"/>
      <c r="F25" s="98"/>
      <c r="G25" s="98"/>
      <c r="H25" s="98"/>
      <c r="I25" s="98"/>
      <c r="J25" s="98"/>
      <c r="K25" s="98"/>
      <c r="L25" s="99"/>
      <c r="M25" s="100"/>
      <c r="N25" s="100"/>
      <c r="O25" s="101"/>
      <c r="P25" s="102"/>
      <c r="Q25" s="103"/>
      <c r="R25" s="103"/>
      <c r="S25" s="103"/>
      <c r="T25" s="104"/>
      <c r="U25" s="104"/>
      <c r="V25" s="104"/>
      <c r="W25" s="105"/>
    </row>
    <row r="26" spans="1:23" s="3" customFormat="1" ht="32.25" customHeight="1">
      <c r="A26" s="43"/>
      <c r="B26" s="43"/>
      <c r="C26" s="45" t="s">
        <v>86</v>
      </c>
      <c r="E26" s="46"/>
      <c r="G26" s="45"/>
      <c r="H26" s="45"/>
      <c r="I26" s="47"/>
      <c r="J26" s="45"/>
      <c r="K26" s="45"/>
      <c r="L26" s="51" t="s">
        <v>155</v>
      </c>
      <c r="M26" s="48"/>
      <c r="N26" s="48"/>
    </row>
    <row r="27" spans="1:23" s="3" customFormat="1" ht="26.25" customHeight="1">
      <c r="A27" s="43"/>
      <c r="B27" s="43"/>
      <c r="C27" s="45"/>
      <c r="E27" s="46"/>
      <c r="G27" s="45"/>
      <c r="H27" s="45"/>
      <c r="I27" s="47"/>
      <c r="J27" s="45"/>
      <c r="K27" s="45"/>
      <c r="L27" s="45"/>
      <c r="M27" s="49"/>
      <c r="N27" s="50"/>
    </row>
    <row r="28" spans="1:23" s="3" customFormat="1">
      <c r="A28" s="43"/>
      <c r="B28" s="43"/>
      <c r="C28" s="45" t="s">
        <v>87</v>
      </c>
      <c r="E28" s="46"/>
      <c r="G28" s="45"/>
      <c r="H28" s="45"/>
      <c r="I28" s="47"/>
      <c r="J28" s="45"/>
      <c r="K28" s="45"/>
      <c r="L28" s="51" t="s">
        <v>147</v>
      </c>
      <c r="M28" s="49"/>
      <c r="N28" s="50"/>
    </row>
    <row r="29" spans="1:23" s="3" customFormat="1" ht="31.5" customHeight="1">
      <c r="A29" s="53"/>
      <c r="B29" s="53"/>
      <c r="C29" s="53"/>
      <c r="I29" s="52"/>
      <c r="M29" s="54"/>
      <c r="N29" s="55"/>
    </row>
    <row r="30" spans="1:23" s="3" customFormat="1">
      <c r="A30" s="43"/>
      <c r="B30" s="43"/>
      <c r="C30" s="45" t="s">
        <v>154</v>
      </c>
      <c r="E30" s="46"/>
      <c r="G30" s="45"/>
      <c r="H30" s="45"/>
      <c r="I30" s="47"/>
      <c r="J30" s="45"/>
      <c r="K30" s="45"/>
      <c r="L30" s="45" t="s">
        <v>146</v>
      </c>
      <c r="M30" s="49"/>
      <c r="N30" s="50"/>
    </row>
  </sheetData>
  <mergeCells count="68">
    <mergeCell ref="A6:V6"/>
    <mergeCell ref="K16:K17"/>
    <mergeCell ref="L16:L17"/>
    <mergeCell ref="M16:M17"/>
    <mergeCell ref="U16:U17"/>
    <mergeCell ref="V16:V17"/>
    <mergeCell ref="A1:V1"/>
    <mergeCell ref="A2:V2"/>
    <mergeCell ref="A3:V3"/>
    <mergeCell ref="A4:V4"/>
    <mergeCell ref="A5:V5"/>
    <mergeCell ref="E18:E19"/>
    <mergeCell ref="F18:F19"/>
    <mergeCell ref="G18:G19"/>
    <mergeCell ref="W16:W17"/>
    <mergeCell ref="A15:W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0:W20"/>
    <mergeCell ref="A23:A24"/>
    <mergeCell ref="U23:U24"/>
    <mergeCell ref="V23:V24"/>
    <mergeCell ref="U18:U19"/>
    <mergeCell ref="V18:V19"/>
    <mergeCell ref="W18:W19"/>
    <mergeCell ref="H18:H19"/>
    <mergeCell ref="I18:I19"/>
    <mergeCell ref="J18:J19"/>
    <mergeCell ref="K18:K19"/>
    <mergeCell ref="L18:L19"/>
    <mergeCell ref="M18:M19"/>
    <mergeCell ref="A18:A19"/>
    <mergeCell ref="C18:C19"/>
    <mergeCell ref="D18:D19"/>
    <mergeCell ref="J21:J22"/>
    <mergeCell ref="J23:J24"/>
    <mergeCell ref="K23:K24"/>
    <mergeCell ref="W23:W24"/>
    <mergeCell ref="A21:A22"/>
    <mergeCell ref="M23:M24"/>
    <mergeCell ref="V21:V22"/>
    <mergeCell ref="W21:W22"/>
    <mergeCell ref="K21:K22"/>
    <mergeCell ref="L23:L24"/>
    <mergeCell ref="L21:L22"/>
    <mergeCell ref="M21:M22"/>
    <mergeCell ref="U21:U22"/>
    <mergeCell ref="C23:C24"/>
    <mergeCell ref="C21:C22"/>
    <mergeCell ref="I23:I24"/>
    <mergeCell ref="I21:I22"/>
    <mergeCell ref="D23:D24"/>
    <mergeCell ref="D21:D22"/>
    <mergeCell ref="E21:E22"/>
    <mergeCell ref="E23:E24"/>
    <mergeCell ref="F23:F24"/>
    <mergeCell ref="F21:F22"/>
    <mergeCell ref="G21:G22"/>
    <mergeCell ref="G23:G24"/>
    <mergeCell ref="H23:H24"/>
    <mergeCell ref="H21:H22"/>
  </mergeCells>
  <pageMargins left="0" right="0" top="0" bottom="0" header="0.31496062992125984" footer="0.31496062992125984"/>
  <pageSetup paperSize="9" scale="58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W40"/>
  <sheetViews>
    <sheetView view="pageBreakPreview" topLeftCell="A19" zoomScale="75" zoomScaleNormal="80" zoomScaleSheetLayoutView="75" workbookViewId="0">
      <selection activeCell="A36" sqref="A36:XFD40"/>
    </sheetView>
  </sheetViews>
  <sheetFormatPr defaultRowHeight="15"/>
  <cols>
    <col min="1" max="1" width="6.5703125" style="86" customWidth="1"/>
    <col min="2" max="2" width="3.5703125" style="86" hidden="1" customWidth="1"/>
    <col min="3" max="3" width="18.140625" style="86" customWidth="1"/>
    <col min="4" max="4" width="9.140625" style="86"/>
    <col min="5" max="5" width="7.28515625" style="86" customWidth="1"/>
    <col min="6" max="6" width="15.42578125" style="86" customWidth="1"/>
    <col min="7" max="7" width="9.5703125" style="86" customWidth="1"/>
    <col min="8" max="8" width="15.42578125" style="86" customWidth="1"/>
    <col min="9" max="9" width="20.85546875" style="86" customWidth="1"/>
    <col min="10" max="10" width="10.5703125" style="86" customWidth="1"/>
    <col min="11" max="11" width="15" style="86" customWidth="1"/>
    <col min="12" max="12" width="24.42578125" style="86" customWidth="1"/>
    <col min="13" max="14" width="6.42578125" style="86" customWidth="1"/>
    <col min="15" max="18" width="9.140625" style="86"/>
    <col min="19" max="19" width="5.5703125" style="86" customWidth="1"/>
    <col min="20" max="20" width="11" style="86" bestFit="1" customWidth="1"/>
    <col min="21" max="21" width="11" style="86" customWidth="1"/>
    <col min="22" max="22" width="10.7109375" style="86" customWidth="1"/>
    <col min="23" max="23" width="8" style="86" customWidth="1"/>
    <col min="24" max="16384" width="9.140625" style="86"/>
  </cols>
  <sheetData>
    <row r="1" spans="1:23" ht="83.25" customHeight="1">
      <c r="A1" s="188" t="s">
        <v>177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3" ht="18" customHeight="1">
      <c r="A2" s="189" t="s">
        <v>88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3" ht="18">
      <c r="A3" s="207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23" ht="18" customHeight="1">
      <c r="A4" s="208" t="s">
        <v>89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1:23" ht="18" customHeight="1">
      <c r="A5" s="208" t="s">
        <v>119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3" ht="18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23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</row>
    <row r="8" spans="1:23">
      <c r="A8" s="87"/>
      <c r="B8" s="87"/>
      <c r="C8" s="62" t="s">
        <v>92</v>
      </c>
      <c r="D8" s="143" t="s">
        <v>93</v>
      </c>
      <c r="E8" s="63"/>
      <c r="F8" s="64"/>
      <c r="G8" s="64"/>
      <c r="H8" s="63"/>
      <c r="L8"/>
      <c r="M8" s="69"/>
      <c r="N8" s="63" t="s">
        <v>95</v>
      </c>
      <c r="O8" s="63"/>
      <c r="P8" s="63" t="s">
        <v>173</v>
      </c>
      <c r="Q8" s="64"/>
      <c r="R8"/>
      <c r="S8"/>
      <c r="T8" s="63"/>
      <c r="U8" s="62"/>
      <c r="V8" s="62"/>
    </row>
    <row r="9" spans="1:23">
      <c r="A9" s="87"/>
      <c r="B9" s="87"/>
      <c r="C9" s="62"/>
      <c r="D9" s="143" t="s">
        <v>178</v>
      </c>
      <c r="E9" s="63"/>
      <c r="F9" s="64"/>
      <c r="G9" s="64"/>
      <c r="H9" s="63"/>
      <c r="L9"/>
      <c r="M9" s="69"/>
      <c r="N9" s="62"/>
      <c r="O9" s="64"/>
      <c r="P9" s="63" t="s">
        <v>178</v>
      </c>
      <c r="Q9" s="64"/>
      <c r="R9"/>
      <c r="S9"/>
      <c r="T9" s="63"/>
      <c r="U9" s="62"/>
      <c r="V9" s="62"/>
    </row>
    <row r="10" spans="1:23">
      <c r="A10" s="87"/>
      <c r="B10" s="87"/>
      <c r="C10" s="62"/>
      <c r="D10" s="143" t="s">
        <v>96</v>
      </c>
      <c r="E10" s="63"/>
      <c r="F10" s="64"/>
      <c r="G10" s="64"/>
      <c r="H10" s="63"/>
      <c r="L10"/>
      <c r="M10" s="69"/>
      <c r="N10" s="62"/>
      <c r="O10" s="64"/>
      <c r="P10" s="63" t="s">
        <v>96</v>
      </c>
      <c r="Q10" s="64"/>
      <c r="R10"/>
      <c r="S10"/>
      <c r="T10" s="63"/>
      <c r="U10" s="62"/>
      <c r="V10" s="62"/>
    </row>
    <row r="11" spans="1:23" ht="18" customHeight="1">
      <c r="A11" s="89"/>
      <c r="B11" s="90"/>
      <c r="C11" s="66"/>
      <c r="D11" s="143" t="s">
        <v>190</v>
      </c>
      <c r="E11" s="63"/>
      <c r="F11" s="64"/>
      <c r="G11" s="64"/>
      <c r="H11" s="63"/>
      <c r="L11"/>
      <c r="M11" s="69"/>
      <c r="N11" s="66"/>
      <c r="O11" s="64"/>
      <c r="P11" s="63" t="s">
        <v>97</v>
      </c>
      <c r="Q11" s="64"/>
      <c r="R11"/>
      <c r="S11"/>
      <c r="T11" s="63"/>
      <c r="U11" s="66"/>
      <c r="V11" s="66"/>
    </row>
    <row r="12" spans="1:23" ht="18" customHeight="1">
      <c r="A12" s="89"/>
      <c r="B12" s="90"/>
      <c r="C12" s="90"/>
      <c r="D12" s="87"/>
      <c r="E12" s="90"/>
      <c r="F12" s="90"/>
      <c r="G12" s="90"/>
      <c r="H12" s="91"/>
      <c r="I12" s="91"/>
      <c r="J12" s="91"/>
      <c r="K12" s="91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3">
      <c r="A13" s="5" t="s">
        <v>158</v>
      </c>
      <c r="B13" s="70"/>
      <c r="C13" s="71"/>
      <c r="D13" s="71"/>
      <c r="E13" s="71"/>
      <c r="F13" s="71"/>
      <c r="G13" s="71"/>
      <c r="H13" s="71"/>
      <c r="I13" s="71"/>
      <c r="J13" s="71"/>
      <c r="K13" s="72"/>
      <c r="L13" s="70"/>
      <c r="M13" s="70"/>
      <c r="N13" s="70"/>
      <c r="O13" s="70"/>
      <c r="P13" s="70"/>
      <c r="Q13" s="70"/>
      <c r="R13" s="70"/>
      <c r="S13" s="70"/>
      <c r="T13" s="5"/>
      <c r="U13"/>
      <c r="V13" s="73" t="s">
        <v>159</v>
      </c>
    </row>
    <row r="14" spans="1:23" ht="78.75" customHeight="1">
      <c r="A14" s="74" t="s">
        <v>98</v>
      </c>
      <c r="B14" s="75" t="s">
        <v>99</v>
      </c>
      <c r="C14" s="77" t="s">
        <v>100</v>
      </c>
      <c r="D14" s="77" t="s">
        <v>6</v>
      </c>
      <c r="E14" s="74" t="s">
        <v>7</v>
      </c>
      <c r="F14" s="77" t="s">
        <v>8</v>
      </c>
      <c r="G14" s="77" t="s">
        <v>6</v>
      </c>
      <c r="H14" s="77" t="s">
        <v>9</v>
      </c>
      <c r="I14" s="77" t="s">
        <v>101</v>
      </c>
      <c r="J14" s="77" t="s">
        <v>6</v>
      </c>
      <c r="K14" s="77" t="s">
        <v>11</v>
      </c>
      <c r="L14" s="77" t="s">
        <v>12</v>
      </c>
      <c r="M14" s="74" t="s">
        <v>102</v>
      </c>
      <c r="N14" s="74" t="s">
        <v>103</v>
      </c>
      <c r="O14" s="78" t="s">
        <v>104</v>
      </c>
      <c r="P14" s="78" t="s">
        <v>105</v>
      </c>
      <c r="Q14" s="78" t="s">
        <v>106</v>
      </c>
      <c r="R14" s="78" t="s">
        <v>107</v>
      </c>
      <c r="S14" s="74" t="s">
        <v>108</v>
      </c>
      <c r="T14" s="78" t="s">
        <v>109</v>
      </c>
      <c r="U14" s="78" t="s">
        <v>110</v>
      </c>
      <c r="V14" s="79" t="s">
        <v>111</v>
      </c>
      <c r="W14" s="79" t="s">
        <v>112</v>
      </c>
    </row>
    <row r="15" spans="1:23">
      <c r="A15" s="187" t="s">
        <v>113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1:23" ht="28.5" customHeight="1">
      <c r="A16" s="204">
        <v>1</v>
      </c>
      <c r="B16" s="93"/>
      <c r="C16" s="199" t="s">
        <v>75</v>
      </c>
      <c r="D16" s="193" t="s">
        <v>76</v>
      </c>
      <c r="E16" s="193">
        <v>1</v>
      </c>
      <c r="F16" s="193" t="s">
        <v>22</v>
      </c>
      <c r="G16" s="193" t="s">
        <v>116</v>
      </c>
      <c r="H16" s="193" t="s">
        <v>43</v>
      </c>
      <c r="I16" s="199" t="s">
        <v>44</v>
      </c>
      <c r="J16" s="193" t="s">
        <v>45</v>
      </c>
      <c r="K16" s="193" t="s">
        <v>26</v>
      </c>
      <c r="L16" s="193" t="s">
        <v>132</v>
      </c>
      <c r="M16" s="205">
        <v>1</v>
      </c>
      <c r="N16" s="32" t="s">
        <v>114</v>
      </c>
      <c r="O16" s="40">
        <v>7.65</v>
      </c>
      <c r="P16" s="40">
        <v>6.0439999999999996</v>
      </c>
      <c r="Q16" s="40">
        <v>5.9329999999999998</v>
      </c>
      <c r="R16" s="40">
        <v>6.7220000000000004</v>
      </c>
      <c r="S16" s="92"/>
      <c r="T16" s="141">
        <f>AVERAGE(O16:R16)</f>
        <v>6.58725</v>
      </c>
      <c r="U16" s="175">
        <f>AVERAGE(T16:T17)</f>
        <v>5.6676249999999992</v>
      </c>
      <c r="V16" s="175">
        <f>U16</f>
        <v>5.6676249999999992</v>
      </c>
      <c r="W16" s="226">
        <v>2</v>
      </c>
    </row>
    <row r="17" spans="1:23" ht="28.5" customHeight="1">
      <c r="A17" s="204"/>
      <c r="B17" s="93"/>
      <c r="C17" s="201" t="s">
        <v>75</v>
      </c>
      <c r="D17" s="195" t="s">
        <v>76</v>
      </c>
      <c r="E17" s="195">
        <v>1</v>
      </c>
      <c r="F17" s="195" t="s">
        <v>22</v>
      </c>
      <c r="G17" s="195" t="s">
        <v>116</v>
      </c>
      <c r="H17" s="195" t="s">
        <v>43</v>
      </c>
      <c r="I17" s="201" t="s">
        <v>44</v>
      </c>
      <c r="J17" s="195" t="s">
        <v>45</v>
      </c>
      <c r="K17" s="195" t="s">
        <v>26</v>
      </c>
      <c r="L17" s="195" t="s">
        <v>132</v>
      </c>
      <c r="M17" s="205"/>
      <c r="N17" s="32" t="s">
        <v>120</v>
      </c>
      <c r="O17" s="40">
        <v>3.6819999999999999</v>
      </c>
      <c r="P17" s="40">
        <v>3.78</v>
      </c>
      <c r="Q17" s="40">
        <v>7.2</v>
      </c>
      <c r="R17" s="40">
        <v>4.33</v>
      </c>
      <c r="S17" s="92"/>
      <c r="T17" s="141">
        <f>AVERAGE(O17:R17)</f>
        <v>4.7479999999999993</v>
      </c>
      <c r="U17" s="175"/>
      <c r="V17" s="175"/>
      <c r="W17" s="227"/>
    </row>
    <row r="18" spans="1:23" ht="28.5" customHeight="1">
      <c r="A18" s="204">
        <v>2</v>
      </c>
      <c r="B18" s="93"/>
      <c r="C18" s="199" t="s">
        <v>77</v>
      </c>
      <c r="D18" s="193" t="s">
        <v>78</v>
      </c>
      <c r="E18" s="193" t="s">
        <v>187</v>
      </c>
      <c r="F18" s="193" t="s">
        <v>22</v>
      </c>
      <c r="G18" s="193" t="s">
        <v>116</v>
      </c>
      <c r="H18" s="193" t="s">
        <v>43</v>
      </c>
      <c r="I18" s="199" t="s">
        <v>44</v>
      </c>
      <c r="J18" s="193" t="s">
        <v>45</v>
      </c>
      <c r="K18" s="193" t="s">
        <v>26</v>
      </c>
      <c r="L18" s="193" t="s">
        <v>132</v>
      </c>
      <c r="M18" s="205">
        <v>1</v>
      </c>
      <c r="N18" s="32" t="s">
        <v>114</v>
      </c>
      <c r="O18" s="40">
        <v>8</v>
      </c>
      <c r="P18" s="40">
        <v>5.8109999999999999</v>
      </c>
      <c r="Q18" s="40">
        <v>5.4669999999999996</v>
      </c>
      <c r="R18" s="40">
        <v>6.4219999999999997</v>
      </c>
      <c r="S18" s="92"/>
      <c r="T18" s="141">
        <f>AVERAGE(O18:R18)</f>
        <v>6.4249999999999998</v>
      </c>
      <c r="U18" s="175">
        <f>AVERAGE(T18:T19)</f>
        <v>5.5462500000000006</v>
      </c>
      <c r="V18" s="175">
        <f>U18</f>
        <v>5.5462500000000006</v>
      </c>
      <c r="W18" s="226">
        <v>2</v>
      </c>
    </row>
    <row r="19" spans="1:23" ht="28.5" customHeight="1">
      <c r="A19" s="204"/>
      <c r="B19" s="93"/>
      <c r="C19" s="201" t="s">
        <v>77</v>
      </c>
      <c r="D19" s="195" t="s">
        <v>78</v>
      </c>
      <c r="E19" s="195" t="s">
        <v>59</v>
      </c>
      <c r="F19" s="195" t="s">
        <v>22</v>
      </c>
      <c r="G19" s="195" t="s">
        <v>116</v>
      </c>
      <c r="H19" s="195" t="s">
        <v>43</v>
      </c>
      <c r="I19" s="201" t="s">
        <v>44</v>
      </c>
      <c r="J19" s="195" t="s">
        <v>45</v>
      </c>
      <c r="K19" s="195" t="s">
        <v>26</v>
      </c>
      <c r="L19" s="195" t="s">
        <v>132</v>
      </c>
      <c r="M19" s="205"/>
      <c r="N19" s="32" t="s">
        <v>120</v>
      </c>
      <c r="O19" s="40">
        <v>3.8</v>
      </c>
      <c r="P19" s="40">
        <v>3.93</v>
      </c>
      <c r="Q19" s="40">
        <v>6.35</v>
      </c>
      <c r="R19" s="40">
        <v>4.59</v>
      </c>
      <c r="S19" s="92"/>
      <c r="T19" s="141">
        <f>AVERAGE(O19:R19)</f>
        <v>4.6675000000000004</v>
      </c>
      <c r="U19" s="175"/>
      <c r="V19" s="175"/>
      <c r="W19" s="227"/>
    </row>
    <row r="20" spans="1:23" ht="28.5" customHeight="1">
      <c r="A20" s="204">
        <v>3</v>
      </c>
      <c r="B20" s="93"/>
      <c r="C20" s="199" t="s">
        <v>50</v>
      </c>
      <c r="D20" s="193" t="s">
        <v>51</v>
      </c>
      <c r="E20" s="193">
        <v>1</v>
      </c>
      <c r="F20" s="193" t="s">
        <v>31</v>
      </c>
      <c r="G20" s="193" t="s">
        <v>32</v>
      </c>
      <c r="H20" s="193" t="s">
        <v>33</v>
      </c>
      <c r="I20" s="199" t="s">
        <v>34</v>
      </c>
      <c r="J20" s="193" t="s">
        <v>35</v>
      </c>
      <c r="K20" s="193" t="s">
        <v>36</v>
      </c>
      <c r="L20" s="193" t="s">
        <v>136</v>
      </c>
      <c r="M20" s="205">
        <v>1</v>
      </c>
      <c r="N20" s="32" t="s">
        <v>114</v>
      </c>
      <c r="O20" s="40">
        <v>7.5750000000000002</v>
      </c>
      <c r="P20" s="40">
        <v>6.2329999999999997</v>
      </c>
      <c r="Q20" s="40">
        <v>5.5439999999999996</v>
      </c>
      <c r="R20" s="40">
        <v>6.0220000000000002</v>
      </c>
      <c r="S20" s="92"/>
      <c r="T20" s="141">
        <f t="shared" ref="T20:T27" si="0">AVERAGE(O20:R20)</f>
        <v>6.3435000000000006</v>
      </c>
      <c r="U20" s="175">
        <f>AVERAGE(T20:T21)</f>
        <v>5.3717500000000005</v>
      </c>
      <c r="V20" s="175">
        <f>U20</f>
        <v>5.3717500000000005</v>
      </c>
      <c r="W20" s="226">
        <v>2</v>
      </c>
    </row>
    <row r="21" spans="1:23" ht="28.5" customHeight="1">
      <c r="A21" s="204"/>
      <c r="B21" s="93"/>
      <c r="C21" s="201" t="s">
        <v>50</v>
      </c>
      <c r="D21" s="195" t="s">
        <v>51</v>
      </c>
      <c r="E21" s="195">
        <v>1</v>
      </c>
      <c r="F21" s="195" t="s">
        <v>31</v>
      </c>
      <c r="G21" s="195" t="s">
        <v>32</v>
      </c>
      <c r="H21" s="195" t="s">
        <v>33</v>
      </c>
      <c r="I21" s="201" t="s">
        <v>34</v>
      </c>
      <c r="J21" s="195" t="s">
        <v>35</v>
      </c>
      <c r="K21" s="195" t="s">
        <v>36</v>
      </c>
      <c r="L21" s="195" t="s">
        <v>136</v>
      </c>
      <c r="M21" s="205"/>
      <c r="N21" s="32" t="s">
        <v>120</v>
      </c>
      <c r="O21" s="40">
        <v>3.5</v>
      </c>
      <c r="P21" s="40">
        <v>3.65</v>
      </c>
      <c r="Q21" s="40">
        <v>6.3</v>
      </c>
      <c r="R21" s="40">
        <v>4.1500000000000004</v>
      </c>
      <c r="S21" s="92"/>
      <c r="T21" s="141">
        <f t="shared" si="0"/>
        <v>4.4000000000000004</v>
      </c>
      <c r="U21" s="175"/>
      <c r="V21" s="175"/>
      <c r="W21" s="227"/>
    </row>
    <row r="22" spans="1:23" ht="28.5" customHeight="1">
      <c r="A22" s="204">
        <v>4</v>
      </c>
      <c r="B22" s="93"/>
      <c r="C22" s="199" t="s">
        <v>72</v>
      </c>
      <c r="D22" s="193" t="s">
        <v>73</v>
      </c>
      <c r="E22" s="193">
        <v>2</v>
      </c>
      <c r="F22" s="193" t="s">
        <v>22</v>
      </c>
      <c r="G22" s="193" t="s">
        <v>116</v>
      </c>
      <c r="H22" s="193" t="s">
        <v>74</v>
      </c>
      <c r="I22" s="199" t="s">
        <v>24</v>
      </c>
      <c r="J22" s="193" t="s">
        <v>25</v>
      </c>
      <c r="K22" s="193" t="s">
        <v>26</v>
      </c>
      <c r="L22" s="193" t="s">
        <v>136</v>
      </c>
      <c r="M22" s="205">
        <v>1</v>
      </c>
      <c r="N22" s="32" t="s">
        <v>114</v>
      </c>
      <c r="O22" s="129">
        <v>7.8250000000000002</v>
      </c>
      <c r="P22" s="129">
        <v>5.5110000000000001</v>
      </c>
      <c r="Q22" s="129">
        <v>4.3609999999999998</v>
      </c>
      <c r="R22" s="129">
        <v>5.0170000000000003</v>
      </c>
      <c r="S22" s="92"/>
      <c r="T22" s="141">
        <f>AVERAGE(O22:R22)</f>
        <v>5.6784999999999997</v>
      </c>
      <c r="U22" s="175">
        <f>AVERAGE(T22:T23)</f>
        <v>5.1226250000000002</v>
      </c>
      <c r="V22" s="175">
        <f>U22</f>
        <v>5.1226250000000002</v>
      </c>
      <c r="W22" s="226">
        <v>2</v>
      </c>
    </row>
    <row r="23" spans="1:23" ht="28.5" customHeight="1">
      <c r="A23" s="204"/>
      <c r="B23" s="93"/>
      <c r="C23" s="201" t="s">
        <v>72</v>
      </c>
      <c r="D23" s="195" t="s">
        <v>73</v>
      </c>
      <c r="E23" s="195">
        <v>2</v>
      </c>
      <c r="F23" s="195" t="s">
        <v>22</v>
      </c>
      <c r="G23" s="195" t="s">
        <v>116</v>
      </c>
      <c r="H23" s="195" t="s">
        <v>74</v>
      </c>
      <c r="I23" s="201" t="s">
        <v>24</v>
      </c>
      <c r="J23" s="195" t="s">
        <v>25</v>
      </c>
      <c r="K23" s="195" t="s">
        <v>26</v>
      </c>
      <c r="L23" s="195" t="s">
        <v>136</v>
      </c>
      <c r="M23" s="205"/>
      <c r="N23" s="32" t="s">
        <v>120</v>
      </c>
      <c r="O23" s="40">
        <v>3.8570000000000002</v>
      </c>
      <c r="P23" s="40">
        <v>3.7</v>
      </c>
      <c r="Q23" s="40">
        <v>6.7</v>
      </c>
      <c r="R23" s="40">
        <v>4.01</v>
      </c>
      <c r="S23" s="92"/>
      <c r="T23" s="141">
        <f>AVERAGE(O23:R23)</f>
        <v>4.5667500000000008</v>
      </c>
      <c r="U23" s="175"/>
      <c r="V23" s="175"/>
      <c r="W23" s="227"/>
    </row>
    <row r="24" spans="1:23" ht="28.5" customHeight="1">
      <c r="A24" s="204">
        <v>5</v>
      </c>
      <c r="B24" s="93"/>
      <c r="C24" s="199" t="s">
        <v>68</v>
      </c>
      <c r="D24" s="193" t="s">
        <v>69</v>
      </c>
      <c r="E24" s="193" t="s">
        <v>70</v>
      </c>
      <c r="F24" s="193" t="s">
        <v>22</v>
      </c>
      <c r="G24" s="193" t="s">
        <v>116</v>
      </c>
      <c r="H24" s="193" t="s">
        <v>71</v>
      </c>
      <c r="I24" s="199" t="s">
        <v>24</v>
      </c>
      <c r="J24" s="193" t="s">
        <v>25</v>
      </c>
      <c r="K24" s="193" t="s">
        <v>26</v>
      </c>
      <c r="L24" s="193" t="s">
        <v>145</v>
      </c>
      <c r="M24" s="205">
        <v>1</v>
      </c>
      <c r="N24" s="32" t="s">
        <v>114</v>
      </c>
      <c r="O24" s="40">
        <v>7.9749999999999996</v>
      </c>
      <c r="P24" s="40">
        <v>6.1219999999999999</v>
      </c>
      <c r="Q24" s="40">
        <v>4.5110000000000001</v>
      </c>
      <c r="R24" s="40">
        <v>5.7220000000000004</v>
      </c>
      <c r="S24" s="92"/>
      <c r="T24" s="141">
        <f>AVERAGE(O24:R24)</f>
        <v>6.0825000000000005</v>
      </c>
      <c r="U24" s="175">
        <f>AVERAGE(T24:T25)</f>
        <v>5.0668749999999996</v>
      </c>
      <c r="V24" s="175">
        <f>U24</f>
        <v>5.0668749999999996</v>
      </c>
      <c r="W24" s="226">
        <v>2</v>
      </c>
    </row>
    <row r="25" spans="1:23" ht="28.5" customHeight="1">
      <c r="A25" s="204"/>
      <c r="B25" s="93"/>
      <c r="C25" s="201"/>
      <c r="D25" s="195"/>
      <c r="E25" s="195" t="s">
        <v>70</v>
      </c>
      <c r="F25" s="195" t="s">
        <v>22</v>
      </c>
      <c r="G25" s="195" t="s">
        <v>116</v>
      </c>
      <c r="H25" s="195" t="s">
        <v>71</v>
      </c>
      <c r="I25" s="201" t="s">
        <v>24</v>
      </c>
      <c r="J25" s="195" t="s">
        <v>25</v>
      </c>
      <c r="K25" s="195" t="s">
        <v>26</v>
      </c>
      <c r="L25" s="195" t="s">
        <v>145</v>
      </c>
      <c r="M25" s="205"/>
      <c r="N25" s="32" t="s">
        <v>120</v>
      </c>
      <c r="O25" s="40">
        <v>3.4249999999999998</v>
      </c>
      <c r="P25" s="40">
        <v>3</v>
      </c>
      <c r="Q25" s="40">
        <v>6.7</v>
      </c>
      <c r="R25" s="40">
        <v>3.08</v>
      </c>
      <c r="S25" s="92"/>
      <c r="T25" s="141">
        <f>AVERAGE(O25:R25)</f>
        <v>4.0512499999999996</v>
      </c>
      <c r="U25" s="175"/>
      <c r="V25" s="175"/>
      <c r="W25" s="227"/>
    </row>
    <row r="26" spans="1:23" ht="28.5" customHeight="1">
      <c r="A26" s="204">
        <v>6</v>
      </c>
      <c r="B26" s="93"/>
      <c r="C26" s="199" t="s">
        <v>57</v>
      </c>
      <c r="D26" s="193" t="s">
        <v>58</v>
      </c>
      <c r="E26" s="193" t="s">
        <v>27</v>
      </c>
      <c r="F26" s="193" t="s">
        <v>18</v>
      </c>
      <c r="G26" s="193" t="s">
        <v>184</v>
      </c>
      <c r="H26" s="193" t="s">
        <v>18</v>
      </c>
      <c r="I26" s="209" t="s">
        <v>169</v>
      </c>
      <c r="J26" s="211" t="s">
        <v>168</v>
      </c>
      <c r="K26" s="213" t="s">
        <v>188</v>
      </c>
      <c r="L26" s="193" t="s">
        <v>130</v>
      </c>
      <c r="M26" s="205">
        <v>1</v>
      </c>
      <c r="N26" s="32" t="s">
        <v>114</v>
      </c>
      <c r="O26" s="40">
        <v>7.38</v>
      </c>
      <c r="P26" s="40">
        <v>5.2830000000000004</v>
      </c>
      <c r="Q26" s="40">
        <v>4.0110000000000001</v>
      </c>
      <c r="R26" s="40">
        <v>4.9829999999999997</v>
      </c>
      <c r="S26" s="92"/>
      <c r="T26" s="141">
        <f t="shared" si="0"/>
        <v>5.41425</v>
      </c>
      <c r="U26" s="175">
        <f>AVERAGE(T26:T27)</f>
        <v>4.7233749999999999</v>
      </c>
      <c r="V26" s="175">
        <f>U26</f>
        <v>4.7233749999999999</v>
      </c>
      <c r="W26" s="226">
        <v>2</v>
      </c>
    </row>
    <row r="27" spans="1:23" ht="28.5" customHeight="1">
      <c r="A27" s="204"/>
      <c r="B27" s="93"/>
      <c r="C27" s="201" t="s">
        <v>57</v>
      </c>
      <c r="D27" s="195" t="s">
        <v>58</v>
      </c>
      <c r="E27" s="195" t="s">
        <v>27</v>
      </c>
      <c r="F27" s="195" t="s">
        <v>18</v>
      </c>
      <c r="G27" s="195" t="s">
        <v>184</v>
      </c>
      <c r="H27" s="195" t="s">
        <v>18</v>
      </c>
      <c r="I27" s="210"/>
      <c r="J27" s="212"/>
      <c r="K27" s="214"/>
      <c r="L27" s="195" t="s">
        <v>130</v>
      </c>
      <c r="M27" s="205"/>
      <c r="N27" s="32" t="s">
        <v>120</v>
      </c>
      <c r="O27" s="40">
        <v>3.75</v>
      </c>
      <c r="P27" s="40">
        <v>3.48</v>
      </c>
      <c r="Q27" s="40">
        <v>5</v>
      </c>
      <c r="R27" s="40">
        <v>3.9</v>
      </c>
      <c r="S27" s="92"/>
      <c r="T27" s="141">
        <f t="shared" si="0"/>
        <v>4.0324999999999998</v>
      </c>
      <c r="U27" s="175"/>
      <c r="V27" s="175"/>
      <c r="W27" s="227"/>
    </row>
    <row r="28" spans="1:23" ht="28.5" customHeight="1">
      <c r="A28" s="204">
        <v>7</v>
      </c>
      <c r="B28" s="93"/>
      <c r="C28" s="199" t="s">
        <v>166</v>
      </c>
      <c r="D28" s="193" t="s">
        <v>167</v>
      </c>
      <c r="E28" s="193" t="s">
        <v>56</v>
      </c>
      <c r="F28" s="193" t="s">
        <v>18</v>
      </c>
      <c r="G28" s="193" t="s">
        <v>184</v>
      </c>
      <c r="H28" s="193" t="s">
        <v>18</v>
      </c>
      <c r="I28" s="199" t="s">
        <v>19</v>
      </c>
      <c r="J28" s="193" t="s">
        <v>20</v>
      </c>
      <c r="K28" s="193" t="s">
        <v>21</v>
      </c>
      <c r="L28" s="193" t="s">
        <v>130</v>
      </c>
      <c r="M28" s="205">
        <v>1</v>
      </c>
      <c r="N28" s="32" t="s">
        <v>114</v>
      </c>
      <c r="O28" s="40">
        <v>7.03</v>
      </c>
      <c r="P28" s="40">
        <v>4.7080000000000002</v>
      </c>
      <c r="Q28" s="40">
        <v>3.8889999999999998</v>
      </c>
      <c r="R28" s="40">
        <v>4.0940000000000003</v>
      </c>
      <c r="S28" s="92"/>
      <c r="T28" s="141">
        <f t="shared" ref="T28:T29" si="1">AVERAGE(O28:R28)</f>
        <v>4.93025</v>
      </c>
      <c r="U28" s="175">
        <f>AVERAGE(T28:T29)</f>
        <v>4.343</v>
      </c>
      <c r="V28" s="175">
        <f>U28</f>
        <v>4.343</v>
      </c>
      <c r="W28" s="226">
        <v>2</v>
      </c>
    </row>
    <row r="29" spans="1:23" ht="28.5" customHeight="1">
      <c r="A29" s="204"/>
      <c r="B29" s="93"/>
      <c r="C29" s="201" t="s">
        <v>166</v>
      </c>
      <c r="D29" s="195" t="s">
        <v>167</v>
      </c>
      <c r="E29" s="195" t="s">
        <v>56</v>
      </c>
      <c r="F29" s="195" t="s">
        <v>18</v>
      </c>
      <c r="G29" s="195" t="s">
        <v>184</v>
      </c>
      <c r="H29" s="195" t="s">
        <v>18</v>
      </c>
      <c r="I29" s="201" t="s">
        <v>19</v>
      </c>
      <c r="J29" s="195" t="s">
        <v>20</v>
      </c>
      <c r="K29" s="195" t="s">
        <v>21</v>
      </c>
      <c r="L29" s="195" t="s">
        <v>130</v>
      </c>
      <c r="M29" s="205"/>
      <c r="N29" s="32" t="s">
        <v>120</v>
      </c>
      <c r="O29" s="40">
        <v>1.4430000000000001</v>
      </c>
      <c r="P29" s="40">
        <v>3.73</v>
      </c>
      <c r="Q29" s="40">
        <v>6.1</v>
      </c>
      <c r="R29" s="40">
        <v>3.75</v>
      </c>
      <c r="S29" s="92"/>
      <c r="T29" s="141">
        <f t="shared" si="1"/>
        <v>3.7557499999999999</v>
      </c>
      <c r="U29" s="175"/>
      <c r="V29" s="175"/>
      <c r="W29" s="227"/>
    </row>
    <row r="30" spans="1:23">
      <c r="A30" s="187" t="s">
        <v>117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</row>
    <row r="31" spans="1:23" ht="28.5" customHeight="1">
      <c r="A31" s="204">
        <v>1</v>
      </c>
      <c r="B31" s="93"/>
      <c r="C31" s="199" t="s">
        <v>62</v>
      </c>
      <c r="D31" s="193" t="s">
        <v>63</v>
      </c>
      <c r="E31" s="193" t="s">
        <v>27</v>
      </c>
      <c r="F31" s="193" t="s">
        <v>31</v>
      </c>
      <c r="G31" s="193" t="s">
        <v>32</v>
      </c>
      <c r="H31" s="193" t="s">
        <v>33</v>
      </c>
      <c r="I31" s="199" t="s">
        <v>34</v>
      </c>
      <c r="J31" s="193" t="s">
        <v>35</v>
      </c>
      <c r="K31" s="193" t="s">
        <v>36</v>
      </c>
      <c r="L31" s="193" t="s">
        <v>136</v>
      </c>
      <c r="M31" s="205">
        <v>1</v>
      </c>
      <c r="N31" s="32" t="s">
        <v>114</v>
      </c>
      <c r="O31" s="40">
        <v>7.48</v>
      </c>
      <c r="P31" s="40">
        <v>6.056</v>
      </c>
      <c r="Q31" s="40">
        <v>5.3220000000000001</v>
      </c>
      <c r="R31" s="40">
        <v>6.0330000000000004</v>
      </c>
      <c r="S31" s="92"/>
      <c r="T31" s="225">
        <f t="shared" ref="T31:T34" si="2">AVERAGE(O31:R31)</f>
        <v>6.2227500000000004</v>
      </c>
      <c r="U31" s="175">
        <f>AVERAGE(T31:T32)</f>
        <v>5.1738750000000007</v>
      </c>
      <c r="V31" s="175">
        <f>U31</f>
        <v>5.1738750000000007</v>
      </c>
      <c r="W31" s="226">
        <v>2</v>
      </c>
    </row>
    <row r="32" spans="1:23" ht="28.5" customHeight="1">
      <c r="A32" s="204"/>
      <c r="B32" s="93"/>
      <c r="C32" s="201" t="s">
        <v>62</v>
      </c>
      <c r="D32" s="195" t="s">
        <v>63</v>
      </c>
      <c r="E32" s="195" t="s">
        <v>27</v>
      </c>
      <c r="F32" s="195" t="s">
        <v>31</v>
      </c>
      <c r="G32" s="195" t="s">
        <v>32</v>
      </c>
      <c r="H32" s="195" t="s">
        <v>33</v>
      </c>
      <c r="I32" s="201" t="s">
        <v>34</v>
      </c>
      <c r="J32" s="195" t="s">
        <v>35</v>
      </c>
      <c r="K32" s="195" t="s">
        <v>36</v>
      </c>
      <c r="L32" s="195" t="s">
        <v>136</v>
      </c>
      <c r="M32" s="205"/>
      <c r="N32" s="32" t="s">
        <v>120</v>
      </c>
      <c r="O32" s="40">
        <v>3.75</v>
      </c>
      <c r="P32" s="40">
        <v>3</v>
      </c>
      <c r="Q32" s="40">
        <v>6.3</v>
      </c>
      <c r="R32" s="40">
        <v>3.45</v>
      </c>
      <c r="S32" s="92"/>
      <c r="T32" s="141">
        <f t="shared" si="2"/>
        <v>4.125</v>
      </c>
      <c r="U32" s="175"/>
      <c r="V32" s="175"/>
      <c r="W32" s="227"/>
    </row>
    <row r="33" spans="1:23" ht="28.5" customHeight="1">
      <c r="A33" s="204">
        <v>2</v>
      </c>
      <c r="B33" s="93"/>
      <c r="C33" s="199" t="s">
        <v>84</v>
      </c>
      <c r="D33" s="193" t="s">
        <v>85</v>
      </c>
      <c r="E33" s="193">
        <v>1</v>
      </c>
      <c r="F33" s="193" t="s">
        <v>22</v>
      </c>
      <c r="G33" s="193" t="s">
        <v>116</v>
      </c>
      <c r="H33" s="193" t="s">
        <v>28</v>
      </c>
      <c r="I33" s="199" t="s">
        <v>24</v>
      </c>
      <c r="J33" s="193" t="s">
        <v>25</v>
      </c>
      <c r="K33" s="193" t="s">
        <v>26</v>
      </c>
      <c r="L33" s="193" t="s">
        <v>144</v>
      </c>
      <c r="M33" s="205">
        <v>1</v>
      </c>
      <c r="N33" s="32" t="s">
        <v>114</v>
      </c>
      <c r="O33" s="40">
        <v>7.375</v>
      </c>
      <c r="P33" s="40">
        <v>5.5220000000000002</v>
      </c>
      <c r="Q33" s="40">
        <v>3.5219999999999998</v>
      </c>
      <c r="R33" s="40">
        <v>4.7329999999999997</v>
      </c>
      <c r="S33" s="92"/>
      <c r="T33" s="225">
        <f t="shared" si="2"/>
        <v>5.2880000000000003</v>
      </c>
      <c r="U33" s="175">
        <f>AVERAGE(T33:T34)</f>
        <v>4.6731250000000006</v>
      </c>
      <c r="V33" s="175">
        <f>U33</f>
        <v>4.6731250000000006</v>
      </c>
      <c r="W33" s="226">
        <v>2</v>
      </c>
    </row>
    <row r="34" spans="1:23" ht="28.5" customHeight="1">
      <c r="A34" s="204"/>
      <c r="B34" s="93"/>
      <c r="C34" s="201" t="s">
        <v>84</v>
      </c>
      <c r="D34" s="195" t="s">
        <v>85</v>
      </c>
      <c r="E34" s="195">
        <v>1</v>
      </c>
      <c r="F34" s="195" t="s">
        <v>22</v>
      </c>
      <c r="G34" s="195" t="s">
        <v>116</v>
      </c>
      <c r="H34" s="195" t="s">
        <v>28</v>
      </c>
      <c r="I34" s="201" t="s">
        <v>24</v>
      </c>
      <c r="J34" s="195" t="s">
        <v>25</v>
      </c>
      <c r="K34" s="195" t="s">
        <v>26</v>
      </c>
      <c r="L34" s="195" t="s">
        <v>144</v>
      </c>
      <c r="M34" s="205"/>
      <c r="N34" s="32" t="s">
        <v>120</v>
      </c>
      <c r="O34" s="40">
        <v>2.8330000000000002</v>
      </c>
      <c r="P34" s="40">
        <v>3.68</v>
      </c>
      <c r="Q34" s="40">
        <v>6.45</v>
      </c>
      <c r="R34" s="40">
        <v>3.27</v>
      </c>
      <c r="S34" s="92"/>
      <c r="T34" s="141">
        <f t="shared" si="2"/>
        <v>4.0582500000000001</v>
      </c>
      <c r="U34" s="175"/>
      <c r="V34" s="175"/>
      <c r="W34" s="227"/>
    </row>
    <row r="35" spans="1:23" ht="30.75" customHeight="1">
      <c r="A35" s="95"/>
      <c r="B35" s="95"/>
      <c r="C35" s="96"/>
      <c r="D35" s="97"/>
      <c r="E35" s="98"/>
      <c r="F35" s="98"/>
      <c r="G35" s="98"/>
      <c r="H35" s="98"/>
      <c r="I35" s="98"/>
      <c r="J35" s="98"/>
      <c r="K35" s="98"/>
      <c r="L35" s="99"/>
      <c r="M35" s="100"/>
      <c r="N35" s="100"/>
      <c r="O35" s="101"/>
      <c r="P35" s="102"/>
      <c r="Q35" s="103"/>
      <c r="R35" s="103"/>
      <c r="S35" s="103"/>
      <c r="T35" s="104"/>
      <c r="U35" s="104"/>
      <c r="V35" s="104"/>
      <c r="W35" s="105"/>
    </row>
    <row r="36" spans="1:23" s="3" customFormat="1" ht="32.25" customHeight="1">
      <c r="A36" s="43"/>
      <c r="B36" s="43"/>
      <c r="C36" s="45" t="s">
        <v>86</v>
      </c>
      <c r="E36" s="46"/>
      <c r="G36" s="45"/>
      <c r="H36" s="45"/>
      <c r="I36" s="47"/>
      <c r="J36" s="45"/>
      <c r="K36" s="45"/>
      <c r="L36" s="51" t="s">
        <v>155</v>
      </c>
      <c r="M36" s="48"/>
      <c r="N36" s="48"/>
    </row>
    <row r="37" spans="1:23" s="3" customFormat="1">
      <c r="A37" s="43"/>
      <c r="B37" s="43"/>
      <c r="C37" s="45"/>
      <c r="E37" s="46"/>
      <c r="G37" s="45"/>
      <c r="H37" s="45"/>
      <c r="I37" s="47"/>
      <c r="J37" s="45"/>
      <c r="K37" s="45"/>
      <c r="L37" s="45"/>
      <c r="M37" s="49"/>
      <c r="N37" s="50"/>
    </row>
    <row r="38" spans="1:23" s="3" customFormat="1">
      <c r="A38" s="43"/>
      <c r="B38" s="43"/>
      <c r="C38" s="45" t="s">
        <v>87</v>
      </c>
      <c r="E38" s="46"/>
      <c r="G38" s="45"/>
      <c r="H38" s="45"/>
      <c r="I38" s="47"/>
      <c r="J38" s="45"/>
      <c r="K38" s="45"/>
      <c r="L38" s="51" t="s">
        <v>147</v>
      </c>
      <c r="M38" s="49"/>
      <c r="N38" s="50"/>
    </row>
    <row r="39" spans="1:23" s="3" customFormat="1" ht="12.75">
      <c r="A39" s="53"/>
      <c r="B39" s="53"/>
      <c r="C39" s="53"/>
      <c r="I39" s="52"/>
      <c r="M39" s="54"/>
      <c r="N39" s="55"/>
    </row>
    <row r="40" spans="1:23" s="3" customFormat="1">
      <c r="A40" s="43"/>
      <c r="B40" s="43"/>
      <c r="C40" s="45" t="s">
        <v>154</v>
      </c>
      <c r="E40" s="46"/>
      <c r="G40" s="45"/>
      <c r="H40" s="45"/>
      <c r="I40" s="47"/>
      <c r="J40" s="45"/>
      <c r="K40" s="45"/>
      <c r="L40" s="45" t="s">
        <v>146</v>
      </c>
      <c r="M40" s="49"/>
      <c r="N40" s="50"/>
    </row>
  </sheetData>
  <mergeCells count="143">
    <mergeCell ref="A1:V1"/>
    <mergeCell ref="A2:V2"/>
    <mergeCell ref="A3:V3"/>
    <mergeCell ref="A4:V4"/>
    <mergeCell ref="A5:V5"/>
    <mergeCell ref="A6:V6"/>
    <mergeCell ref="K24:K25"/>
    <mergeCell ref="L24:L25"/>
    <mergeCell ref="M24:M25"/>
    <mergeCell ref="U24:U25"/>
    <mergeCell ref="V24:V25"/>
    <mergeCell ref="D22:D23"/>
    <mergeCell ref="E22:E23"/>
    <mergeCell ref="F22:F23"/>
    <mergeCell ref="G22:G23"/>
    <mergeCell ref="V20:V21"/>
    <mergeCell ref="W20:W21"/>
    <mergeCell ref="W24:W25"/>
    <mergeCell ref="A15:W15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U20:U21"/>
    <mergeCell ref="I20:I21"/>
    <mergeCell ref="J20:J21"/>
    <mergeCell ref="K20:K21"/>
    <mergeCell ref="L20:L21"/>
    <mergeCell ref="M20:M21"/>
    <mergeCell ref="K26:K27"/>
    <mergeCell ref="L26:L27"/>
    <mergeCell ref="M26:M27"/>
    <mergeCell ref="U26:U27"/>
    <mergeCell ref="A16:A17"/>
    <mergeCell ref="U22:U23"/>
    <mergeCell ref="V22:V23"/>
    <mergeCell ref="W22:W23"/>
    <mergeCell ref="A20:A21"/>
    <mergeCell ref="C20:C21"/>
    <mergeCell ref="D20:D21"/>
    <mergeCell ref="E20:E21"/>
    <mergeCell ref="F20:F21"/>
    <mergeCell ref="G20:G21"/>
    <mergeCell ref="H20:H21"/>
    <mergeCell ref="H22:H23"/>
    <mergeCell ref="I22:I23"/>
    <mergeCell ref="J22:J23"/>
    <mergeCell ref="K22:K23"/>
    <mergeCell ref="L22:L23"/>
    <mergeCell ref="M22:M23"/>
    <mergeCell ref="A22:A23"/>
    <mergeCell ref="C22:C23"/>
    <mergeCell ref="V26:V27"/>
    <mergeCell ref="W26:W27"/>
    <mergeCell ref="W16:W17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J16:J17"/>
    <mergeCell ref="K16:K17"/>
    <mergeCell ref="L16:L17"/>
    <mergeCell ref="M16:M17"/>
    <mergeCell ref="U16:U17"/>
    <mergeCell ref="V16:V17"/>
    <mergeCell ref="C16:C17"/>
    <mergeCell ref="I16:I17"/>
    <mergeCell ref="D16:D17"/>
    <mergeCell ref="E16:E17"/>
    <mergeCell ref="F16:F17"/>
    <mergeCell ref="G16:G17"/>
    <mergeCell ref="H16:H17"/>
    <mergeCell ref="U18:U19"/>
    <mergeCell ref="V18:V19"/>
    <mergeCell ref="W18:W19"/>
    <mergeCell ref="A28:A29"/>
    <mergeCell ref="C28:C29"/>
    <mergeCell ref="D28:D29"/>
    <mergeCell ref="E28:E29"/>
    <mergeCell ref="F28:F29"/>
    <mergeCell ref="G28:G29"/>
    <mergeCell ref="H28:H29"/>
    <mergeCell ref="H18:H19"/>
    <mergeCell ref="I18:I19"/>
    <mergeCell ref="J18:J19"/>
    <mergeCell ref="K18:K19"/>
    <mergeCell ref="L18:L19"/>
    <mergeCell ref="M18:M19"/>
    <mergeCell ref="A18:A19"/>
    <mergeCell ref="C18:C19"/>
    <mergeCell ref="D18:D19"/>
    <mergeCell ref="E18:E19"/>
    <mergeCell ref="F18:F19"/>
    <mergeCell ref="G18:G19"/>
    <mergeCell ref="V28:V29"/>
    <mergeCell ref="W28:W29"/>
    <mergeCell ref="U28:U29"/>
    <mergeCell ref="A30:W30"/>
    <mergeCell ref="A31:A32"/>
    <mergeCell ref="C31:C32"/>
    <mergeCell ref="D31:D32"/>
    <mergeCell ref="E31:E32"/>
    <mergeCell ref="F31:F32"/>
    <mergeCell ref="G31:G32"/>
    <mergeCell ref="H31:H32"/>
    <mergeCell ref="I31:I32"/>
    <mergeCell ref="I28:I29"/>
    <mergeCell ref="J28:J29"/>
    <mergeCell ref="K28:K29"/>
    <mergeCell ref="L28:L29"/>
    <mergeCell ref="M28:M29"/>
    <mergeCell ref="U33:U34"/>
    <mergeCell ref="V33:V34"/>
    <mergeCell ref="W33:W34"/>
    <mergeCell ref="W31:W32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J31:J32"/>
    <mergeCell ref="K31:K32"/>
    <mergeCell ref="L31:L32"/>
    <mergeCell ref="M31:M32"/>
    <mergeCell ref="U31:U32"/>
    <mergeCell ref="V31:V32"/>
    <mergeCell ref="K33:K34"/>
    <mergeCell ref="L33:L34"/>
    <mergeCell ref="M33:M34"/>
  </mergeCells>
  <pageMargins left="0.27559055118110237" right="0.23622047244094491" top="0" bottom="0.35433070866141736" header="0.31496062992125984" footer="0.31496062992125984"/>
  <pageSetup paperSize="9" scale="53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23"/>
  <sheetViews>
    <sheetView view="pageBreakPreview" zoomScale="75" zoomScaleNormal="80" zoomScaleSheetLayoutView="75" workbookViewId="0">
      <selection activeCell="M14" sqref="M14:M15"/>
    </sheetView>
  </sheetViews>
  <sheetFormatPr defaultRowHeight="15"/>
  <cols>
    <col min="1" max="1" width="6.5703125" style="125" customWidth="1"/>
    <col min="2" max="2" width="3.5703125" style="125" hidden="1" customWidth="1"/>
    <col min="3" max="3" width="20.140625" style="125" customWidth="1"/>
    <col min="4" max="5" width="9.140625" style="125"/>
    <col min="6" max="8" width="16.28515625" style="125" customWidth="1"/>
    <col min="9" max="9" width="20.28515625" style="125" customWidth="1"/>
    <col min="10" max="10" width="10.5703125" style="125" customWidth="1"/>
    <col min="11" max="11" width="15.7109375" style="125" customWidth="1"/>
    <col min="12" max="12" width="26.140625" style="125" customWidth="1"/>
    <col min="13" max="14" width="6.42578125" style="125" customWidth="1"/>
    <col min="15" max="18" width="9.140625" style="125"/>
    <col min="19" max="19" width="5.5703125" style="125" customWidth="1"/>
    <col min="20" max="20" width="10.140625" style="125" bestFit="1" customWidth="1"/>
    <col min="21" max="21" width="10.7109375" style="125" customWidth="1"/>
    <col min="22" max="22" width="8" style="125" customWidth="1"/>
    <col min="23" max="16384" width="9.140625" style="125"/>
  </cols>
  <sheetData>
    <row r="1" spans="1:22" ht="53.25" customHeight="1">
      <c r="A1" s="188" t="s">
        <v>177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 s="126" customFormat="1" ht="18" customHeight="1">
      <c r="A2" s="189" t="s">
        <v>176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s="126" customFormat="1" ht="18" customHeight="1">
      <c r="A3" s="207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127"/>
    </row>
    <row r="4" spans="1:22" ht="18" customHeight="1">
      <c r="A4" s="208" t="s">
        <v>89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85"/>
    </row>
    <row r="5" spans="1:22" ht="18" customHeight="1">
      <c r="A5" s="208" t="s">
        <v>90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2" ht="18" customHeight="1">
      <c r="A6" s="208" t="s">
        <v>175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</row>
    <row r="7" spans="1:22" s="86" customFormat="1">
      <c r="A7" s="87"/>
      <c r="B7" s="87"/>
      <c r="C7" s="87" t="s">
        <v>174</v>
      </c>
      <c r="D7" s="63" t="s">
        <v>173</v>
      </c>
      <c r="E7" s="125"/>
      <c r="F7" s="125"/>
      <c r="G7" s="125"/>
      <c r="H7" s="91"/>
      <c r="I7" s="91"/>
      <c r="J7" s="91"/>
      <c r="K7" s="91"/>
      <c r="L7" s="91"/>
      <c r="M7" s="87"/>
      <c r="N7" s="87"/>
      <c r="O7" s="87"/>
      <c r="P7" s="87"/>
      <c r="Q7" s="87"/>
      <c r="R7" s="87"/>
      <c r="S7" s="87"/>
      <c r="T7" s="87"/>
      <c r="U7" s="88"/>
    </row>
    <row r="8" spans="1:22" s="86" customFormat="1">
      <c r="A8" s="87"/>
      <c r="B8" s="87"/>
      <c r="C8" s="87"/>
      <c r="D8" s="63" t="s">
        <v>178</v>
      </c>
      <c r="E8" s="125"/>
      <c r="F8" s="125"/>
      <c r="G8" s="125"/>
      <c r="H8" s="91"/>
      <c r="I8" s="91"/>
      <c r="J8" s="91"/>
      <c r="K8" s="91"/>
      <c r="L8" s="91"/>
      <c r="M8" s="87"/>
      <c r="N8" s="87"/>
      <c r="O8" s="87"/>
      <c r="P8" s="87"/>
      <c r="Q8" s="87"/>
      <c r="R8" s="87"/>
      <c r="S8" s="87"/>
      <c r="T8" s="87"/>
      <c r="U8" s="88"/>
    </row>
    <row r="9" spans="1:22" s="86" customFormat="1">
      <c r="A9" s="87"/>
      <c r="B9" s="87"/>
      <c r="C9" s="87"/>
      <c r="D9" s="63" t="s">
        <v>96</v>
      </c>
      <c r="E9" s="125"/>
      <c r="F9" s="125"/>
      <c r="G9" s="125"/>
      <c r="H9" s="91"/>
      <c r="I9" s="91"/>
      <c r="J9" s="91"/>
      <c r="K9" s="91"/>
      <c r="L9" s="91"/>
      <c r="M9" s="87"/>
      <c r="N9" s="87"/>
      <c r="O9" s="87"/>
      <c r="P9" s="87"/>
      <c r="Q9" s="87"/>
      <c r="R9" s="87"/>
      <c r="S9" s="87"/>
      <c r="T9" s="87"/>
      <c r="U9" s="88"/>
    </row>
    <row r="10" spans="1:22" s="86" customFormat="1" ht="18" customHeight="1">
      <c r="A10" s="89"/>
      <c r="B10" s="90"/>
      <c r="C10" s="90"/>
      <c r="D10" s="143" t="s">
        <v>191</v>
      </c>
      <c r="E10" s="91"/>
      <c r="F10" s="91"/>
      <c r="G10" s="91"/>
      <c r="H10" s="91"/>
      <c r="I10" s="91"/>
      <c r="J10" s="91"/>
      <c r="K10" s="91"/>
      <c r="L10" s="91"/>
      <c r="M10" s="90"/>
      <c r="N10" s="90"/>
      <c r="O10" s="90"/>
      <c r="P10" s="90"/>
      <c r="Q10" s="90"/>
      <c r="R10" s="90"/>
      <c r="S10" s="90"/>
      <c r="T10" s="90"/>
      <c r="U10" s="90"/>
    </row>
    <row r="11" spans="1:22" ht="18">
      <c r="A11" s="87"/>
      <c r="B11" s="87"/>
      <c r="C11" s="87"/>
      <c r="D11" s="90"/>
      <c r="E11" s="91"/>
      <c r="F11" s="91"/>
      <c r="G11" s="91"/>
      <c r="H11" s="121"/>
      <c r="I11" s="121"/>
      <c r="J11" s="121"/>
      <c r="K11" s="121"/>
      <c r="L11" s="87"/>
      <c r="M11" s="87"/>
      <c r="N11" s="87"/>
      <c r="O11" s="87"/>
      <c r="P11" s="87"/>
      <c r="Q11" s="87"/>
      <c r="R11" s="87"/>
      <c r="S11" s="87"/>
      <c r="T11" s="87"/>
    </row>
    <row r="12" spans="1:22" customFormat="1">
      <c r="A12" s="5" t="s">
        <v>158</v>
      </c>
      <c r="B12" s="70"/>
      <c r="C12" s="71"/>
      <c r="D12" s="71"/>
      <c r="E12" s="71"/>
      <c r="F12" s="71"/>
      <c r="G12" s="71"/>
      <c r="H12" s="71"/>
      <c r="I12" s="71"/>
      <c r="J12" s="71"/>
      <c r="K12" s="72"/>
      <c r="L12" s="70"/>
      <c r="M12" s="70"/>
      <c r="N12" s="70"/>
      <c r="O12" s="70"/>
      <c r="P12" s="70"/>
      <c r="Q12" s="70"/>
      <c r="R12" s="70"/>
      <c r="S12" s="70"/>
      <c r="T12" s="73" t="s">
        <v>159</v>
      </c>
      <c r="U12" s="73"/>
      <c r="V12" s="73"/>
    </row>
    <row r="13" spans="1:22" ht="78.75" customHeight="1">
      <c r="A13" s="74" t="s">
        <v>98</v>
      </c>
      <c r="B13" s="75" t="s">
        <v>99</v>
      </c>
      <c r="C13" s="77" t="s">
        <v>100</v>
      </c>
      <c r="D13" s="77" t="s">
        <v>6</v>
      </c>
      <c r="E13" s="74" t="s">
        <v>7</v>
      </c>
      <c r="F13" s="77" t="s">
        <v>8</v>
      </c>
      <c r="G13" s="77"/>
      <c r="H13" s="77" t="s">
        <v>121</v>
      </c>
      <c r="I13" s="77" t="s">
        <v>101</v>
      </c>
      <c r="J13" s="77" t="s">
        <v>6</v>
      </c>
      <c r="K13" s="77" t="s">
        <v>11</v>
      </c>
      <c r="L13" s="77" t="s">
        <v>12</v>
      </c>
      <c r="M13" s="74" t="s">
        <v>102</v>
      </c>
      <c r="N13" s="74" t="s">
        <v>103</v>
      </c>
      <c r="O13" s="78" t="s">
        <v>104</v>
      </c>
      <c r="P13" s="78" t="s">
        <v>105</v>
      </c>
      <c r="Q13" s="78" t="s">
        <v>106</v>
      </c>
      <c r="R13" s="78" t="s">
        <v>107</v>
      </c>
      <c r="S13" s="74" t="s">
        <v>108</v>
      </c>
      <c r="T13" s="78" t="s">
        <v>110</v>
      </c>
      <c r="U13" s="79" t="s">
        <v>111</v>
      </c>
      <c r="V13" s="255" t="s">
        <v>112</v>
      </c>
    </row>
    <row r="14" spans="1:22" ht="33.75" customHeight="1">
      <c r="A14" s="204">
        <v>1</v>
      </c>
      <c r="B14" s="218"/>
      <c r="C14" s="131" t="s">
        <v>46</v>
      </c>
      <c r="D14" s="140" t="s">
        <v>47</v>
      </c>
      <c r="E14" s="133" t="s">
        <v>27</v>
      </c>
      <c r="F14" s="152" t="s">
        <v>22</v>
      </c>
      <c r="G14" s="152" t="s">
        <v>116</v>
      </c>
      <c r="H14" s="152" t="s">
        <v>43</v>
      </c>
      <c r="I14" s="157" t="s">
        <v>171</v>
      </c>
      <c r="J14" s="148" t="s">
        <v>25</v>
      </c>
      <c r="K14" s="149" t="s">
        <v>26</v>
      </c>
      <c r="L14" s="151" t="s">
        <v>185</v>
      </c>
      <c r="M14" s="205">
        <v>1</v>
      </c>
      <c r="N14" s="205" t="s">
        <v>115</v>
      </c>
      <c r="O14" s="217">
        <v>7.9249999999999998</v>
      </c>
      <c r="P14" s="216">
        <v>6.625</v>
      </c>
      <c r="Q14" s="215">
        <v>6.2850000000000001</v>
      </c>
      <c r="R14" s="215">
        <v>7.2939999999999996</v>
      </c>
      <c r="S14" s="215"/>
      <c r="T14" s="175">
        <f>AVERAGE(O14:R14)</f>
        <v>7.0322500000000003</v>
      </c>
      <c r="U14" s="175">
        <f>T14</f>
        <v>7.0322500000000003</v>
      </c>
      <c r="V14" s="268" t="s">
        <v>27</v>
      </c>
    </row>
    <row r="15" spans="1:22" ht="33.75" customHeight="1">
      <c r="A15" s="204"/>
      <c r="B15" s="218"/>
      <c r="C15" s="21" t="s">
        <v>52</v>
      </c>
      <c r="D15" s="140" t="s">
        <v>53</v>
      </c>
      <c r="E15" s="133" t="s">
        <v>27</v>
      </c>
      <c r="F15" s="153"/>
      <c r="G15" s="153"/>
      <c r="H15" s="153"/>
      <c r="I15" s="158"/>
      <c r="J15" s="148"/>
      <c r="K15" s="150"/>
      <c r="L15" s="151"/>
      <c r="M15" s="205"/>
      <c r="N15" s="205"/>
      <c r="O15" s="217"/>
      <c r="P15" s="216"/>
      <c r="Q15" s="215"/>
      <c r="R15" s="215"/>
      <c r="S15" s="215"/>
      <c r="T15" s="175"/>
      <c r="U15" s="175"/>
      <c r="V15" s="268"/>
    </row>
    <row r="16" spans="1:22" ht="33.75" customHeight="1">
      <c r="A16" s="204">
        <v>2</v>
      </c>
      <c r="B16" s="218"/>
      <c r="C16" s="131" t="s">
        <v>50</v>
      </c>
      <c r="D16" s="140" t="s">
        <v>51</v>
      </c>
      <c r="E16" s="133">
        <v>1</v>
      </c>
      <c r="F16" s="152" t="s">
        <v>31</v>
      </c>
      <c r="G16" s="152" t="s">
        <v>32</v>
      </c>
      <c r="H16" s="152" t="s">
        <v>33</v>
      </c>
      <c r="I16" s="157" t="s">
        <v>34</v>
      </c>
      <c r="J16" s="167" t="s">
        <v>35</v>
      </c>
      <c r="K16" s="151" t="s">
        <v>36</v>
      </c>
      <c r="L16" s="151" t="s">
        <v>136</v>
      </c>
      <c r="M16" s="205">
        <v>1</v>
      </c>
      <c r="N16" s="205" t="s">
        <v>115</v>
      </c>
      <c r="O16" s="217">
        <v>6.234</v>
      </c>
      <c r="P16" s="216">
        <v>3.3330000000000002</v>
      </c>
      <c r="Q16" s="215">
        <v>6.5250000000000004</v>
      </c>
      <c r="R16" s="215">
        <v>3.7669999999999999</v>
      </c>
      <c r="S16" s="215"/>
      <c r="T16" s="175">
        <f>AVERAGE(O16:R16)</f>
        <v>4.9647499999999996</v>
      </c>
      <c r="U16" s="175">
        <f>T16</f>
        <v>4.9647499999999996</v>
      </c>
      <c r="V16" s="268">
        <v>2</v>
      </c>
    </row>
    <row r="17" spans="1:22" ht="33.75" customHeight="1">
      <c r="A17" s="204"/>
      <c r="B17" s="218"/>
      <c r="C17" s="131" t="s">
        <v>62</v>
      </c>
      <c r="D17" s="132" t="s">
        <v>63</v>
      </c>
      <c r="E17" s="133" t="s">
        <v>27</v>
      </c>
      <c r="F17" s="153"/>
      <c r="G17" s="153"/>
      <c r="H17" s="153"/>
      <c r="I17" s="158"/>
      <c r="J17" s="148"/>
      <c r="K17" s="151"/>
      <c r="L17" s="151"/>
      <c r="M17" s="205"/>
      <c r="N17" s="205"/>
      <c r="O17" s="217"/>
      <c r="P17" s="216"/>
      <c r="Q17" s="215"/>
      <c r="R17" s="215"/>
      <c r="S17" s="215"/>
      <c r="T17" s="175"/>
      <c r="U17" s="175"/>
      <c r="V17" s="268"/>
    </row>
    <row r="18" spans="1:22" ht="30" customHeight="1"/>
    <row r="19" spans="1:22" s="231" customFormat="1" ht="32.25" customHeight="1">
      <c r="A19" s="233"/>
      <c r="B19" s="233"/>
      <c r="C19" s="234" t="s">
        <v>86</v>
      </c>
      <c r="E19" s="235"/>
      <c r="G19" s="234"/>
      <c r="H19" s="234"/>
      <c r="I19" s="236"/>
      <c r="J19" s="234"/>
      <c r="K19" s="234"/>
      <c r="L19" s="240" t="s">
        <v>155</v>
      </c>
      <c r="M19" s="237"/>
      <c r="N19" s="237"/>
    </row>
    <row r="20" spans="1:22" s="231" customFormat="1" ht="27.75" customHeight="1">
      <c r="A20" s="233"/>
      <c r="B20" s="233"/>
      <c r="C20" s="234"/>
      <c r="E20" s="235"/>
      <c r="G20" s="234"/>
      <c r="H20" s="234"/>
      <c r="I20" s="236"/>
      <c r="J20" s="234"/>
      <c r="K20" s="234"/>
      <c r="L20" s="234"/>
      <c r="M20" s="238"/>
      <c r="N20" s="239"/>
    </row>
    <row r="21" spans="1:22" s="231" customFormat="1">
      <c r="A21" s="233"/>
      <c r="B21" s="233"/>
      <c r="C21" s="234" t="s">
        <v>87</v>
      </c>
      <c r="E21" s="235"/>
      <c r="G21" s="234"/>
      <c r="H21" s="234"/>
      <c r="I21" s="236"/>
      <c r="J21" s="234"/>
      <c r="K21" s="234"/>
      <c r="L21" s="240" t="s">
        <v>147</v>
      </c>
      <c r="M21" s="238"/>
      <c r="N21" s="239"/>
    </row>
    <row r="22" spans="1:22" s="231" customFormat="1" ht="27" customHeight="1">
      <c r="A22" s="242"/>
      <c r="B22" s="242"/>
      <c r="C22" s="242"/>
      <c r="I22" s="241"/>
      <c r="M22" s="243"/>
      <c r="N22" s="244"/>
    </row>
    <row r="23" spans="1:22" s="231" customFormat="1">
      <c r="A23" s="233"/>
      <c r="B23" s="233"/>
      <c r="C23" s="234" t="s">
        <v>154</v>
      </c>
      <c r="E23" s="235"/>
      <c r="G23" s="234"/>
      <c r="H23" s="234"/>
      <c r="I23" s="236"/>
      <c r="J23" s="234"/>
      <c r="K23" s="234"/>
      <c r="L23" s="234" t="s">
        <v>146</v>
      </c>
      <c r="M23" s="238"/>
      <c r="N23" s="239"/>
    </row>
  </sheetData>
  <mergeCells count="44">
    <mergeCell ref="G16:G17"/>
    <mergeCell ref="G14:G15"/>
    <mergeCell ref="V16:V17"/>
    <mergeCell ref="A6:V6"/>
    <mergeCell ref="U16:U17"/>
    <mergeCell ref="L16:L17"/>
    <mergeCell ref="A1:V1"/>
    <mergeCell ref="A2:V2"/>
    <mergeCell ref="A3:U3"/>
    <mergeCell ref="A4:U4"/>
    <mergeCell ref="A5:V5"/>
    <mergeCell ref="M16:M17"/>
    <mergeCell ref="N16:N17"/>
    <mergeCell ref="O16:O17"/>
    <mergeCell ref="P16:P17"/>
    <mergeCell ref="A16:A17"/>
    <mergeCell ref="B16:B17"/>
    <mergeCell ref="F16:F17"/>
    <mergeCell ref="H16:H17"/>
    <mergeCell ref="A14:A15"/>
    <mergeCell ref="B14:B15"/>
    <mergeCell ref="F14:F15"/>
    <mergeCell ref="H14:H15"/>
    <mergeCell ref="I14:I15"/>
    <mergeCell ref="K16:K17"/>
    <mergeCell ref="I16:I17"/>
    <mergeCell ref="J16:J17"/>
    <mergeCell ref="J14:J15"/>
    <mergeCell ref="K14:K15"/>
    <mergeCell ref="L14:L15"/>
    <mergeCell ref="M14:M15"/>
    <mergeCell ref="N14:N15"/>
    <mergeCell ref="O14:O15"/>
    <mergeCell ref="Q16:Q17"/>
    <mergeCell ref="R16:R17"/>
    <mergeCell ref="S16:S17"/>
    <mergeCell ref="T16:T17"/>
    <mergeCell ref="V14:V15"/>
    <mergeCell ref="P14:P15"/>
    <mergeCell ref="Q14:Q15"/>
    <mergeCell ref="R14:R15"/>
    <mergeCell ref="S14:S15"/>
    <mergeCell ref="T14:T15"/>
    <mergeCell ref="U14:U15"/>
  </mergeCells>
  <pageMargins left="0.27559055118110237" right="0.23622047244094491" top="0.74803149606299213" bottom="0.35433070866141736" header="0" footer="0"/>
  <pageSetup paperSize="9" scale="56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abSelected="1" view="pageBreakPreview" topLeftCell="A22" zoomScale="75" zoomScaleNormal="100" zoomScaleSheetLayoutView="75" workbookViewId="0">
      <selection activeCell="F70" sqref="F70"/>
    </sheetView>
  </sheetViews>
  <sheetFormatPr defaultRowHeight="14.25"/>
  <cols>
    <col min="1" max="1" width="25" style="106" customWidth="1"/>
    <col min="2" max="2" width="20" style="106" customWidth="1"/>
    <col min="3" max="3" width="11.5703125" style="106" customWidth="1"/>
    <col min="4" max="4" width="25.85546875" style="106" customWidth="1"/>
    <col min="5" max="5" width="23.140625" style="106" customWidth="1"/>
    <col min="6" max="6" width="20.42578125" style="106" customWidth="1"/>
    <col min="7" max="16384" width="9.140625" style="106"/>
  </cols>
  <sheetData>
    <row r="1" spans="1:9" ht="108.75" customHeight="1">
      <c r="A1" s="222" t="s">
        <v>211</v>
      </c>
      <c r="B1" s="223"/>
      <c r="C1" s="223"/>
      <c r="D1" s="223"/>
      <c r="E1" s="223"/>
    </row>
    <row r="2" spans="1:9" ht="18" customHeight="1">
      <c r="A2" s="224" t="s">
        <v>122</v>
      </c>
      <c r="B2" s="224"/>
      <c r="C2" s="224"/>
      <c r="D2" s="224"/>
      <c r="E2" s="224"/>
    </row>
    <row r="3" spans="1:9" ht="18" customHeight="1">
      <c r="A3" s="219" t="s">
        <v>123</v>
      </c>
      <c r="B3" s="219"/>
      <c r="C3" s="219"/>
      <c r="D3" s="219"/>
      <c r="E3" s="219"/>
    </row>
    <row r="4" spans="1:9">
      <c r="A4" s="107"/>
      <c r="B4" s="107"/>
      <c r="C4" s="107"/>
      <c r="D4" s="107"/>
    </row>
    <row r="5" spans="1:9">
      <c r="A5" s="5" t="s">
        <v>158</v>
      </c>
      <c r="B5" s="107"/>
      <c r="C5" s="107"/>
      <c r="D5" s="107"/>
      <c r="E5" s="73" t="s">
        <v>159</v>
      </c>
    </row>
    <row r="6" spans="1:9" s="246" customFormat="1">
      <c r="A6" s="232"/>
      <c r="B6" s="247"/>
      <c r="C6" s="247"/>
      <c r="D6" s="247"/>
      <c r="E6" s="245"/>
    </row>
    <row r="7" spans="1:9">
      <c r="A7" s="248" t="s">
        <v>124</v>
      </c>
      <c r="B7" s="248" t="s">
        <v>125</v>
      </c>
      <c r="C7" s="248" t="s">
        <v>4</v>
      </c>
      <c r="D7" s="248" t="s">
        <v>126</v>
      </c>
      <c r="E7" s="249" t="s">
        <v>127</v>
      </c>
      <c r="F7" s="137"/>
      <c r="G7" s="137"/>
      <c r="H7" s="137"/>
      <c r="I7" s="137"/>
    </row>
    <row r="8" spans="1:9" s="256" customFormat="1" ht="34.5" customHeight="1">
      <c r="A8" s="258" t="s">
        <v>86</v>
      </c>
      <c r="B8" s="259" t="s">
        <v>138</v>
      </c>
      <c r="C8" s="259" t="s">
        <v>149</v>
      </c>
      <c r="D8" s="259" t="s">
        <v>136</v>
      </c>
      <c r="E8" s="265"/>
    </row>
    <row r="9" spans="1:9" s="256" customFormat="1" ht="34.5" customHeight="1">
      <c r="A9" s="259" t="s">
        <v>128</v>
      </c>
      <c r="B9" s="259" t="s">
        <v>129</v>
      </c>
      <c r="C9" s="259" t="s">
        <v>149</v>
      </c>
      <c r="D9" s="259" t="s">
        <v>130</v>
      </c>
      <c r="E9" s="265"/>
    </row>
    <row r="10" spans="1:9" s="256" customFormat="1" ht="34.5" customHeight="1">
      <c r="A10" s="259" t="s">
        <v>128</v>
      </c>
      <c r="B10" s="259" t="s">
        <v>131</v>
      </c>
      <c r="C10" s="259" t="s">
        <v>150</v>
      </c>
      <c r="D10" s="259" t="s">
        <v>132</v>
      </c>
      <c r="E10" s="265"/>
    </row>
    <row r="11" spans="1:9" s="256" customFormat="1" ht="34.5" customHeight="1">
      <c r="A11" s="259" t="s">
        <v>128</v>
      </c>
      <c r="B11" s="259" t="s">
        <v>134</v>
      </c>
      <c r="C11" s="259" t="s">
        <v>150</v>
      </c>
      <c r="D11" s="259" t="s">
        <v>132</v>
      </c>
      <c r="E11" s="265"/>
    </row>
    <row r="12" spans="1:9" s="256" customFormat="1" ht="34.5" customHeight="1">
      <c r="A12" s="259" t="s">
        <v>128</v>
      </c>
      <c r="B12" s="259" t="s">
        <v>193</v>
      </c>
      <c r="C12" s="259" t="s">
        <v>149</v>
      </c>
      <c r="D12" s="259" t="s">
        <v>144</v>
      </c>
      <c r="E12" s="265"/>
    </row>
    <row r="13" spans="1:9" s="261" customFormat="1" ht="34.5" customHeight="1">
      <c r="A13" s="260" t="s">
        <v>203</v>
      </c>
      <c r="B13" s="259" t="s">
        <v>206</v>
      </c>
      <c r="C13" s="259" t="s">
        <v>205</v>
      </c>
      <c r="D13" s="259" t="s">
        <v>132</v>
      </c>
      <c r="E13" s="266"/>
    </row>
    <row r="14" spans="1:9" s="261" customFormat="1" ht="34.5" customHeight="1">
      <c r="A14" s="260" t="s">
        <v>203</v>
      </c>
      <c r="B14" s="259" t="s">
        <v>207</v>
      </c>
      <c r="C14" s="259" t="s">
        <v>205</v>
      </c>
      <c r="D14" s="259" t="s">
        <v>132</v>
      </c>
      <c r="E14" s="266"/>
    </row>
    <row r="15" spans="1:9" s="261" customFormat="1" ht="34.5" customHeight="1">
      <c r="A15" s="260" t="s">
        <v>203</v>
      </c>
      <c r="B15" s="259" t="s">
        <v>208</v>
      </c>
      <c r="C15" s="259" t="s">
        <v>205</v>
      </c>
      <c r="D15" s="259" t="s">
        <v>136</v>
      </c>
      <c r="E15" s="266"/>
    </row>
    <row r="16" spans="1:9" s="261" customFormat="1" ht="34.5" customHeight="1">
      <c r="A16" s="260" t="s">
        <v>203</v>
      </c>
      <c r="B16" s="259" t="s">
        <v>209</v>
      </c>
      <c r="C16" s="259" t="s">
        <v>205</v>
      </c>
      <c r="D16" s="259" t="s">
        <v>132</v>
      </c>
      <c r="E16" s="266"/>
    </row>
    <row r="17" spans="1:9" s="261" customFormat="1" ht="34.5" customHeight="1">
      <c r="A17" s="260" t="s">
        <v>203</v>
      </c>
      <c r="B17" s="259" t="s">
        <v>204</v>
      </c>
      <c r="C17" s="259" t="s">
        <v>205</v>
      </c>
      <c r="D17" s="259" t="s">
        <v>145</v>
      </c>
      <c r="E17" s="266"/>
    </row>
    <row r="18" spans="1:9" s="261" customFormat="1" ht="34.5" customHeight="1">
      <c r="A18" s="260" t="s">
        <v>137</v>
      </c>
      <c r="B18" s="259" t="s">
        <v>129</v>
      </c>
      <c r="C18" s="259" t="s">
        <v>149</v>
      </c>
      <c r="D18" s="259" t="s">
        <v>130</v>
      </c>
      <c r="E18" s="266"/>
    </row>
    <row r="19" spans="1:9" s="256" customFormat="1" ht="34.5" customHeight="1">
      <c r="A19" s="259" t="s">
        <v>139</v>
      </c>
      <c r="B19" s="259" t="s">
        <v>194</v>
      </c>
      <c r="C19" s="259" t="s">
        <v>149</v>
      </c>
      <c r="D19" s="259" t="s">
        <v>136</v>
      </c>
      <c r="E19" s="265"/>
    </row>
    <row r="20" spans="1:9" s="256" customFormat="1" ht="34.5" customHeight="1">
      <c r="A20" s="258" t="s">
        <v>212</v>
      </c>
      <c r="B20" s="259" t="s">
        <v>141</v>
      </c>
      <c r="C20" s="259" t="s">
        <v>149</v>
      </c>
      <c r="D20" s="259" t="s">
        <v>136</v>
      </c>
      <c r="E20" s="265"/>
      <c r="F20" s="253"/>
      <c r="G20" s="253"/>
      <c r="H20" s="253"/>
      <c r="I20" s="253"/>
    </row>
    <row r="21" spans="1:9" s="256" customFormat="1" ht="34.5" customHeight="1">
      <c r="A21" s="267" t="s">
        <v>210</v>
      </c>
      <c r="B21" s="259" t="s">
        <v>135</v>
      </c>
      <c r="C21" s="259" t="s">
        <v>151</v>
      </c>
      <c r="D21" s="259" t="s">
        <v>133</v>
      </c>
      <c r="E21" s="265"/>
    </row>
    <row r="22" spans="1:9" s="261" customFormat="1" ht="34.5" customHeight="1">
      <c r="A22" s="258" t="s">
        <v>195</v>
      </c>
      <c r="B22" s="259" t="s">
        <v>196</v>
      </c>
      <c r="C22" s="259" t="s">
        <v>149</v>
      </c>
      <c r="D22" s="259" t="s">
        <v>132</v>
      </c>
      <c r="E22" s="266"/>
    </row>
    <row r="23" spans="1:9" s="256" customFormat="1" ht="34.5" customHeight="1">
      <c r="A23" s="258" t="s">
        <v>152</v>
      </c>
      <c r="B23" s="259" t="s">
        <v>197</v>
      </c>
      <c r="C23" s="259" t="s">
        <v>198</v>
      </c>
      <c r="D23" s="259" t="s">
        <v>136</v>
      </c>
      <c r="E23" s="265"/>
      <c r="F23" s="253"/>
      <c r="G23" s="253"/>
      <c r="H23" s="253"/>
      <c r="I23" s="253"/>
    </row>
    <row r="24" spans="1:9" s="256" customFormat="1" ht="34.5" customHeight="1">
      <c r="A24" s="258" t="s">
        <v>153</v>
      </c>
      <c r="B24" s="259" t="s">
        <v>199</v>
      </c>
      <c r="C24" s="259" t="s">
        <v>200</v>
      </c>
      <c r="D24" s="259" t="s">
        <v>136</v>
      </c>
      <c r="E24" s="265"/>
      <c r="F24" s="253"/>
      <c r="G24" s="253"/>
      <c r="H24" s="253"/>
      <c r="I24" s="253"/>
    </row>
    <row r="25" spans="1:9">
      <c r="A25" s="107"/>
      <c r="B25" s="107"/>
      <c r="C25" s="107"/>
      <c r="D25" s="107"/>
    </row>
    <row r="26" spans="1:9">
      <c r="A26" s="107"/>
      <c r="B26" s="107"/>
      <c r="C26" s="107"/>
      <c r="D26" s="107"/>
    </row>
    <row r="27" spans="1:9">
      <c r="A27" s="107" t="s">
        <v>86</v>
      </c>
      <c r="B27" s="107"/>
      <c r="C27" s="228" t="s">
        <v>201</v>
      </c>
      <c r="D27" s="228"/>
      <c r="E27" s="228"/>
      <c r="F27" s="228"/>
      <c r="G27" s="228"/>
      <c r="H27" s="228"/>
      <c r="I27" s="228"/>
    </row>
    <row r="28" spans="1:9">
      <c r="A28" s="107"/>
      <c r="B28" s="107"/>
      <c r="C28" s="107"/>
      <c r="D28" s="108"/>
    </row>
    <row r="29" spans="1:9" ht="119.25" customHeight="1">
      <c r="A29" s="224" t="s">
        <v>192</v>
      </c>
      <c r="B29" s="223"/>
      <c r="C29" s="223"/>
      <c r="D29" s="223"/>
      <c r="E29" s="223"/>
    </row>
    <row r="30" spans="1:9" ht="18" customHeight="1">
      <c r="A30" s="219" t="s">
        <v>140</v>
      </c>
      <c r="B30" s="219"/>
      <c r="C30" s="219"/>
      <c r="D30" s="219"/>
      <c r="E30" s="219"/>
    </row>
    <row r="31" spans="1:9">
      <c r="A31" s="107"/>
      <c r="B31" s="107"/>
      <c r="C31" s="107"/>
      <c r="D31" s="107"/>
    </row>
    <row r="32" spans="1:9">
      <c r="A32" s="232" t="s">
        <v>158</v>
      </c>
      <c r="B32" s="247"/>
      <c r="C32" s="247"/>
      <c r="D32" s="247"/>
      <c r="E32" s="245" t="s">
        <v>159</v>
      </c>
    </row>
    <row r="33" spans="1:9" s="246" customFormat="1">
      <c r="A33" s="257" t="s">
        <v>124</v>
      </c>
      <c r="B33" s="257" t="s">
        <v>125</v>
      </c>
      <c r="C33" s="257" t="s">
        <v>4</v>
      </c>
      <c r="D33" s="257" t="s">
        <v>126</v>
      </c>
      <c r="E33" s="262"/>
    </row>
    <row r="34" spans="1:9" s="246" customFormat="1" ht="34.5" customHeight="1">
      <c r="A34" s="258" t="s">
        <v>86</v>
      </c>
      <c r="B34" s="259" t="s">
        <v>138</v>
      </c>
      <c r="C34" s="259" t="s">
        <v>149</v>
      </c>
      <c r="D34" s="259" t="s">
        <v>136</v>
      </c>
      <c r="E34" s="263"/>
    </row>
    <row r="35" spans="1:9" s="246" customFormat="1" ht="34.5" customHeight="1">
      <c r="A35" s="259" t="s">
        <v>128</v>
      </c>
      <c r="B35" s="259" t="s">
        <v>129</v>
      </c>
      <c r="C35" s="259" t="s">
        <v>149</v>
      </c>
      <c r="D35" s="259" t="s">
        <v>130</v>
      </c>
      <c r="E35" s="263"/>
    </row>
    <row r="36" spans="1:9" s="246" customFormat="1" ht="34.5" customHeight="1">
      <c r="A36" s="259" t="s">
        <v>128</v>
      </c>
      <c r="B36" s="259" t="s">
        <v>131</v>
      </c>
      <c r="C36" s="259" t="s">
        <v>150</v>
      </c>
      <c r="D36" s="259" t="s">
        <v>132</v>
      </c>
      <c r="E36" s="263"/>
    </row>
    <row r="37" spans="1:9" s="246" customFormat="1" ht="34.5" customHeight="1">
      <c r="A37" s="259" t="s">
        <v>128</v>
      </c>
      <c r="B37" s="259" t="s">
        <v>134</v>
      </c>
      <c r="C37" s="259" t="s">
        <v>150</v>
      </c>
      <c r="D37" s="259" t="s">
        <v>132</v>
      </c>
      <c r="E37" s="263"/>
    </row>
    <row r="38" spans="1:9" s="246" customFormat="1" ht="34.5" customHeight="1">
      <c r="A38" s="259" t="s">
        <v>128</v>
      </c>
      <c r="B38" s="259" t="s">
        <v>193</v>
      </c>
      <c r="C38" s="259" t="s">
        <v>149</v>
      </c>
      <c r="D38" s="259" t="s">
        <v>144</v>
      </c>
      <c r="E38" s="263"/>
    </row>
    <row r="39" spans="1:9" s="250" customFormat="1" ht="34.5" customHeight="1">
      <c r="A39" s="260" t="s">
        <v>203</v>
      </c>
      <c r="B39" s="259" t="s">
        <v>206</v>
      </c>
      <c r="C39" s="259" t="s">
        <v>205</v>
      </c>
      <c r="D39" s="259" t="s">
        <v>132</v>
      </c>
      <c r="E39" s="264"/>
    </row>
    <row r="40" spans="1:9" s="250" customFormat="1" ht="34.5" customHeight="1">
      <c r="A40" s="260" t="s">
        <v>203</v>
      </c>
      <c r="B40" s="259" t="s">
        <v>207</v>
      </c>
      <c r="C40" s="259" t="s">
        <v>205</v>
      </c>
      <c r="D40" s="259" t="s">
        <v>132</v>
      </c>
      <c r="E40" s="264"/>
    </row>
    <row r="41" spans="1:9" s="252" customFormat="1" ht="34.5" customHeight="1">
      <c r="A41" s="260" t="s">
        <v>203</v>
      </c>
      <c r="B41" s="259" t="s">
        <v>208</v>
      </c>
      <c r="C41" s="259" t="s">
        <v>205</v>
      </c>
      <c r="D41" s="259" t="s">
        <v>136</v>
      </c>
      <c r="E41" s="264"/>
    </row>
    <row r="42" spans="1:9" s="252" customFormat="1" ht="34.5" customHeight="1">
      <c r="A42" s="260" t="s">
        <v>203</v>
      </c>
      <c r="B42" s="259" t="s">
        <v>209</v>
      </c>
      <c r="C42" s="259" t="s">
        <v>205</v>
      </c>
      <c r="D42" s="259" t="s">
        <v>132</v>
      </c>
      <c r="E42" s="264"/>
    </row>
    <row r="43" spans="1:9" s="261" customFormat="1" ht="34.5" customHeight="1">
      <c r="A43" s="260" t="s">
        <v>203</v>
      </c>
      <c r="B43" s="259" t="s">
        <v>204</v>
      </c>
      <c r="C43" s="259" t="s">
        <v>205</v>
      </c>
      <c r="D43" s="259" t="s">
        <v>145</v>
      </c>
      <c r="E43" s="264"/>
    </row>
    <row r="44" spans="1:9" s="250" customFormat="1" ht="34.5" customHeight="1">
      <c r="A44" s="260" t="s">
        <v>137</v>
      </c>
      <c r="B44" s="259" t="s">
        <v>129</v>
      </c>
      <c r="C44" s="259" t="s">
        <v>149</v>
      </c>
      <c r="D44" s="259" t="s">
        <v>130</v>
      </c>
      <c r="E44" s="264"/>
    </row>
    <row r="45" spans="1:9" s="246" customFormat="1" ht="34.5" customHeight="1">
      <c r="A45" s="259" t="s">
        <v>139</v>
      </c>
      <c r="B45" s="259" t="s">
        <v>194</v>
      </c>
      <c r="C45" s="259" t="s">
        <v>149</v>
      </c>
      <c r="D45" s="259" t="s">
        <v>136</v>
      </c>
      <c r="E45" s="263"/>
    </row>
    <row r="46" spans="1:9" s="246" customFormat="1" ht="34.5" customHeight="1">
      <c r="A46" s="258" t="s">
        <v>212</v>
      </c>
      <c r="B46" s="259" t="s">
        <v>141</v>
      </c>
      <c r="C46" s="259" t="s">
        <v>149</v>
      </c>
      <c r="D46" s="259" t="s">
        <v>136</v>
      </c>
      <c r="E46" s="263"/>
      <c r="F46" s="230"/>
      <c r="G46" s="230"/>
      <c r="H46" s="230"/>
      <c r="I46" s="230"/>
    </row>
    <row r="47" spans="1:9" s="246" customFormat="1" ht="34.5" customHeight="1">
      <c r="A47" s="267" t="s">
        <v>210</v>
      </c>
      <c r="B47" s="259" t="s">
        <v>135</v>
      </c>
      <c r="C47" s="259" t="s">
        <v>151</v>
      </c>
      <c r="D47" s="259" t="s">
        <v>133</v>
      </c>
      <c r="E47" s="263"/>
    </row>
    <row r="48" spans="1:9" s="250" customFormat="1" ht="34.5" customHeight="1">
      <c r="A48" s="258" t="s">
        <v>195</v>
      </c>
      <c r="B48" s="259" t="s">
        <v>196</v>
      </c>
      <c r="C48" s="259" t="s">
        <v>149</v>
      </c>
      <c r="D48" s="259" t="s">
        <v>132</v>
      </c>
      <c r="E48" s="264"/>
    </row>
    <row r="49" spans="1:9" s="246" customFormat="1" ht="34.5" customHeight="1">
      <c r="A49" s="258" t="s">
        <v>152</v>
      </c>
      <c r="B49" s="259" t="s">
        <v>197</v>
      </c>
      <c r="C49" s="259" t="s">
        <v>198</v>
      </c>
      <c r="D49" s="259" t="s">
        <v>136</v>
      </c>
      <c r="E49" s="263"/>
      <c r="F49" s="230"/>
      <c r="G49" s="230"/>
      <c r="H49" s="230"/>
      <c r="I49" s="230"/>
    </row>
    <row r="50" spans="1:9" s="246" customFormat="1" ht="34.5" customHeight="1">
      <c r="A50" s="258" t="s">
        <v>153</v>
      </c>
      <c r="B50" s="259" t="s">
        <v>199</v>
      </c>
      <c r="C50" s="259" t="s">
        <v>200</v>
      </c>
      <c r="D50" s="259" t="s">
        <v>136</v>
      </c>
      <c r="E50" s="263"/>
      <c r="F50" s="230"/>
      <c r="G50" s="230"/>
      <c r="H50" s="230"/>
      <c r="I50" s="230"/>
    </row>
    <row r="51" spans="1:9">
      <c r="A51" s="107"/>
      <c r="B51" s="107"/>
      <c r="C51" s="107"/>
      <c r="D51" s="107"/>
    </row>
    <row r="52" spans="1:9">
      <c r="A52" s="107"/>
      <c r="B52" s="107"/>
      <c r="C52" s="107"/>
      <c r="D52" s="107"/>
    </row>
    <row r="53" spans="1:9" ht="15" customHeight="1">
      <c r="A53" s="247" t="s">
        <v>86</v>
      </c>
      <c r="B53" s="247"/>
      <c r="C53" s="228" t="s">
        <v>201</v>
      </c>
      <c r="D53" s="228"/>
      <c r="E53" s="228"/>
      <c r="F53" s="228"/>
      <c r="G53" s="228"/>
      <c r="H53" s="228"/>
      <c r="I53" s="228"/>
    </row>
    <row r="54" spans="1:9">
      <c r="A54" s="107"/>
      <c r="B54" s="107"/>
      <c r="C54" s="107"/>
      <c r="D54" s="108"/>
    </row>
    <row r="55" spans="1:9">
      <c r="A55" s="107" t="s">
        <v>87</v>
      </c>
      <c r="B55" s="107"/>
      <c r="C55" s="228" t="s">
        <v>148</v>
      </c>
      <c r="D55" s="228"/>
      <c r="E55" s="228"/>
    </row>
    <row r="56" spans="1:9">
      <c r="A56" s="107"/>
      <c r="B56" s="107"/>
      <c r="C56" s="107"/>
      <c r="D56" s="107"/>
    </row>
    <row r="57" spans="1:9" ht="91.5" customHeight="1">
      <c r="A57" s="229" t="s">
        <v>202</v>
      </c>
      <c r="B57" s="223"/>
      <c r="C57" s="223"/>
      <c r="D57" s="223"/>
      <c r="E57" s="223"/>
    </row>
    <row r="58" spans="1:9" ht="22.5" customHeight="1">
      <c r="A58" s="219" t="s">
        <v>142</v>
      </c>
      <c r="B58" s="219"/>
      <c r="C58" s="219"/>
      <c r="D58" s="219"/>
      <c r="E58" s="219"/>
    </row>
    <row r="59" spans="1:9">
      <c r="A59" s="107"/>
      <c r="B59" s="107"/>
      <c r="C59" s="107"/>
      <c r="D59" s="107"/>
    </row>
    <row r="60" spans="1:9">
      <c r="A60" s="232" t="s">
        <v>158</v>
      </c>
      <c r="B60" s="247"/>
      <c r="C60" s="247"/>
      <c r="D60" s="247"/>
      <c r="E60" s="245" t="s">
        <v>159</v>
      </c>
    </row>
    <row r="61" spans="1:9">
      <c r="A61" s="112"/>
      <c r="B61" s="112"/>
      <c r="C61" s="112"/>
      <c r="D61" s="112"/>
      <c r="E61" s="109"/>
    </row>
    <row r="62" spans="1:9" ht="30" customHeight="1">
      <c r="A62" s="220" t="s">
        <v>143</v>
      </c>
      <c r="B62" s="220"/>
      <c r="C62" s="221">
        <v>6</v>
      </c>
      <c r="D62" s="221"/>
      <c r="E62" s="110"/>
    </row>
    <row r="63" spans="1:9" ht="30" customHeight="1">
      <c r="A63" s="113"/>
      <c r="B63" s="113"/>
      <c r="C63" s="113"/>
      <c r="D63" s="113"/>
      <c r="E63" s="110"/>
    </row>
    <row r="64" spans="1:9" ht="15">
      <c r="A64" s="114">
        <v>1</v>
      </c>
      <c r="B64" s="115" t="s">
        <v>132</v>
      </c>
      <c r="C64" s="115"/>
      <c r="D64" s="116"/>
      <c r="E64" s="110"/>
    </row>
    <row r="65" spans="1:9" ht="15">
      <c r="A65" s="114">
        <v>2</v>
      </c>
      <c r="B65" s="115" t="s">
        <v>136</v>
      </c>
      <c r="C65" s="115"/>
      <c r="D65" s="116"/>
      <c r="E65" s="110"/>
    </row>
    <row r="66" spans="1:9" ht="15">
      <c r="A66" s="251">
        <v>3</v>
      </c>
      <c r="B66" s="115" t="s">
        <v>133</v>
      </c>
      <c r="C66" s="115"/>
      <c r="D66" s="116"/>
      <c r="E66" s="110"/>
    </row>
    <row r="67" spans="1:9" ht="15">
      <c r="A67" s="251">
        <v>4</v>
      </c>
      <c r="B67" s="115" t="s">
        <v>130</v>
      </c>
      <c r="C67" s="115"/>
      <c r="D67" s="116"/>
      <c r="E67" s="110"/>
    </row>
    <row r="68" spans="1:9" ht="15">
      <c r="A68" s="251">
        <v>5</v>
      </c>
      <c r="B68" s="115" t="s">
        <v>145</v>
      </c>
      <c r="C68" s="115"/>
      <c r="D68" s="116"/>
      <c r="E68" s="111"/>
    </row>
    <row r="69" spans="1:9" ht="15">
      <c r="A69" s="251">
        <v>6</v>
      </c>
      <c r="B69" s="115" t="s">
        <v>144</v>
      </c>
      <c r="C69" s="115"/>
      <c r="D69" s="116"/>
      <c r="E69" s="111"/>
    </row>
    <row r="70" spans="1:9">
      <c r="A70" s="117"/>
      <c r="B70" s="116"/>
      <c r="C70" s="116"/>
      <c r="D70" s="116"/>
      <c r="E70" s="118"/>
    </row>
    <row r="71" spans="1:9">
      <c r="A71" s="107"/>
      <c r="B71" s="107"/>
      <c r="C71" s="107"/>
      <c r="D71" s="107"/>
    </row>
    <row r="72" spans="1:9" ht="15" customHeight="1">
      <c r="A72" s="247" t="s">
        <v>86</v>
      </c>
      <c r="B72" s="247"/>
      <c r="C72" s="228" t="s">
        <v>201</v>
      </c>
      <c r="D72" s="228"/>
      <c r="E72" s="228"/>
      <c r="F72" s="228"/>
      <c r="G72" s="228"/>
      <c r="H72" s="228"/>
      <c r="I72" s="228"/>
    </row>
  </sheetData>
  <mergeCells count="13">
    <mergeCell ref="A58:E58"/>
    <mergeCell ref="A62:B62"/>
    <mergeCell ref="C62:D62"/>
    <mergeCell ref="A1:E1"/>
    <mergeCell ref="A2:E2"/>
    <mergeCell ref="A3:E3"/>
    <mergeCell ref="A29:E29"/>
    <mergeCell ref="A30:E30"/>
    <mergeCell ref="A57:E57"/>
    <mergeCell ref="C27:I27"/>
    <mergeCell ref="C55:E55"/>
    <mergeCell ref="C53:I53"/>
    <mergeCell ref="C72:I72"/>
  </mergeCells>
  <pageMargins left="0.7" right="0.7" top="0.75" bottom="0.75" header="0.3" footer="0.3"/>
  <pageSetup paperSize="9" scale="82" fitToHeight="0" orientation="portrait" r:id="rId1"/>
  <rowBreaks count="2" manualBreakCount="2">
    <brk id="28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МЛ Всеросс</vt:lpstr>
      <vt:lpstr>CVN 1 вс </vt:lpstr>
      <vt:lpstr>CVN J1 вс  </vt:lpstr>
      <vt:lpstr>CVN Ch1 вс</vt:lpstr>
      <vt:lpstr>CVN Ch вс</vt:lpstr>
      <vt:lpstr>CVN пары</vt:lpstr>
      <vt:lpstr>Судейская ВС</vt:lpstr>
      <vt:lpstr>'CVN 1 вс '!Заголовки_для_печати</vt:lpstr>
      <vt:lpstr>'CVN Ch вс'!Заголовки_для_печати</vt:lpstr>
      <vt:lpstr>'CVN Ch1 вс'!Заголовки_для_печати</vt:lpstr>
      <vt:lpstr>'CVN J1 вс  '!Заголовки_для_печати</vt:lpstr>
      <vt:lpstr>'CVN пары'!Заголовки_для_печати</vt:lpstr>
      <vt:lpstr>'МЛ Всеросс'!Заголовки_для_печати</vt:lpstr>
      <vt:lpstr>'CVN 1 вс '!Область_печати</vt:lpstr>
      <vt:lpstr>'CVN Ch вс'!Область_печати</vt:lpstr>
      <vt:lpstr>'CVN Ch1 вс'!Область_печати</vt:lpstr>
      <vt:lpstr>'CVN J1 вс  '!Область_печати</vt:lpstr>
      <vt:lpstr>'CVN пары'!Область_печати</vt:lpstr>
      <vt:lpstr>'МЛ Всеросс'!Область_печати</vt:lpstr>
      <vt:lpstr>'Судейская ВС'!Область_печати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Katerina</cp:lastModifiedBy>
  <cp:lastPrinted>2021-08-28T16:34:44Z</cp:lastPrinted>
  <dcterms:created xsi:type="dcterms:W3CDTF">2021-04-15T14:01:02Z</dcterms:created>
  <dcterms:modified xsi:type="dcterms:W3CDTF">2021-08-28T17:24:44Z</dcterms:modified>
</cp:coreProperties>
</file>