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 activeTab="4"/>
  </bookViews>
  <sheets>
    <sheet name="МЛ Кубок КСК" sheetId="1" r:id="rId1"/>
    <sheet name="CVN K" sheetId="2" r:id="rId2"/>
    <sheet name="CVN В" sheetId="3" r:id="rId3"/>
    <sheet name="CVN А" sheetId="15" r:id="rId4"/>
    <sheet name="CVN mini" sheetId="4" r:id="rId5"/>
    <sheet name="CVN K Юная звезда" sheetId="7" r:id="rId6"/>
    <sheet name="CVN JCh пары" sheetId="9" r:id="rId7"/>
    <sheet name="CVN K пары" sheetId="11" r:id="rId8"/>
    <sheet name="CVN группы" sheetId="14" r:id="rId9"/>
    <sheet name="Судейская Вента" sheetId="13" r:id="rId10"/>
  </sheets>
  <definedNames>
    <definedName name="_xlnm.Print_Titles" localSheetId="6">'CVN JCh пары'!$13:$13</definedName>
    <definedName name="_xlnm.Print_Titles" localSheetId="1">'CVN K'!$14:$14</definedName>
    <definedName name="_xlnm.Print_Titles" localSheetId="7">'CVN K пары'!$14:$14</definedName>
    <definedName name="_xlnm.Print_Titles" localSheetId="5">'CVN K Юная звезда'!$14:$14</definedName>
    <definedName name="_xlnm.Print_Titles" localSheetId="4">'CVN mini'!$14:$14</definedName>
    <definedName name="_xlnm.Print_Titles" localSheetId="3">'CVN А'!$14:$14</definedName>
    <definedName name="_xlnm.Print_Titles" localSheetId="2">'CVN В'!$14:$14</definedName>
    <definedName name="_xlnm.Print_Titles" localSheetId="8">'CVN группы'!$14:$14</definedName>
    <definedName name="_xlnm.Print_Titles" localSheetId="0">'МЛ Кубок КСК'!$7:$7</definedName>
    <definedName name="_xlnm.Print_Area" localSheetId="6">'CVN JCh пары'!$A$1:$U$22</definedName>
    <definedName name="_xlnm.Print_Area" localSheetId="1">'CVN K'!$A$1:$U$32</definedName>
    <definedName name="_xlnm.Print_Area" localSheetId="7">'CVN K пары'!$A$1:$U$24</definedName>
    <definedName name="_xlnm.Print_Area" localSheetId="5">'CVN K Юная звезда'!$A$1:$U$27</definedName>
    <definedName name="_xlnm.Print_Area" localSheetId="4">'CVN mini'!$A$1:$T$25</definedName>
    <definedName name="_xlnm.Print_Area" localSheetId="3">'CVN А'!$A$1:$U$23</definedName>
    <definedName name="_xlnm.Print_Area" localSheetId="2">'CVN В'!$A$1:$U$23</definedName>
    <definedName name="_xlnm.Print_Area" localSheetId="8">'CVN группы'!$A$1:$U$24</definedName>
    <definedName name="_xlnm.Print_Area" localSheetId="0">'МЛ Кубок КСК'!$A$1:$M$72</definedName>
    <definedName name="_xlnm.Print_Area" localSheetId="9">'Судейская Вента'!$A$1:$E$49</definedName>
  </definedNames>
  <calcPr calcId="125725"/>
</workbook>
</file>

<file path=xl/calcChain.xml><?xml version="1.0" encoding="utf-8"?>
<calcChain xmlns="http://schemas.openxmlformats.org/spreadsheetml/2006/main">
  <c r="S16" i="15"/>
  <c r="T16" s="1"/>
  <c r="S17"/>
  <c r="T17" s="1"/>
  <c r="S18"/>
  <c r="T18" s="1"/>
  <c r="S19"/>
  <c r="T19" s="1"/>
  <c r="S20"/>
  <c r="T20" s="1"/>
  <c r="S16" i="2"/>
  <c r="T16" s="1"/>
  <c r="S20" i="4"/>
  <c r="T20" s="1"/>
  <c r="S19"/>
  <c r="T19" s="1"/>
  <c r="S16"/>
  <c r="T16" s="1"/>
  <c r="S23" i="7"/>
  <c r="T23" s="1"/>
  <c r="S14" i="9"/>
  <c r="T14" s="1"/>
  <c r="S17" i="11"/>
  <c r="T17" s="1"/>
  <c r="S15" i="14"/>
  <c r="T15" s="1"/>
  <c r="S29" i="2"/>
  <c r="T29" s="1"/>
  <c r="S28"/>
  <c r="T28" s="1"/>
  <c r="S27"/>
  <c r="T27" s="1"/>
  <c r="S20"/>
  <c r="T20" s="1"/>
  <c r="S22"/>
  <c r="T22" s="1"/>
  <c r="S21"/>
  <c r="T21" s="1"/>
  <c r="S23"/>
  <c r="T23" s="1"/>
  <c r="S15" i="11" l="1"/>
  <c r="T15" s="1"/>
  <c r="S19"/>
  <c r="T19" s="1"/>
  <c r="S16" i="9"/>
  <c r="T16" s="1"/>
  <c r="S21" i="7"/>
  <c r="T21" s="1"/>
  <c r="S20"/>
  <c r="T20" s="1"/>
  <c r="S16"/>
  <c r="T16" s="1"/>
  <c r="S19"/>
  <c r="T19" s="1"/>
  <c r="S18"/>
  <c r="T18" s="1"/>
  <c r="S17"/>
  <c r="T17" s="1"/>
  <c r="S22"/>
  <c r="T22" s="1"/>
  <c r="S21" i="4"/>
  <c r="T21" s="1"/>
  <c r="S17"/>
  <c r="T17" s="1"/>
  <c r="S18"/>
  <c r="T18" s="1"/>
  <c r="S16" i="3"/>
  <c r="T16" s="1"/>
  <c r="S17"/>
  <c r="T17" s="1"/>
  <c r="S18"/>
  <c r="T18" s="1"/>
  <c r="S26" i="2"/>
  <c r="T26" s="1"/>
  <c r="S18"/>
  <c r="T18" s="1"/>
  <c r="S17"/>
  <c r="T17" s="1"/>
  <c r="S24"/>
  <c r="T24" s="1"/>
  <c r="S19"/>
  <c r="T19" s="1"/>
</calcChain>
</file>

<file path=xl/sharedStrings.xml><?xml version="1.0" encoding="utf-8"?>
<sst xmlns="http://schemas.openxmlformats.org/spreadsheetml/2006/main" count="1283" uniqueCount="227">
  <si>
    <t>Клубные соревнования</t>
  </si>
  <si>
    <t>Вольтижировка</t>
  </si>
  <si>
    <t>Мастер-лист</t>
  </si>
  <si>
    <t>КСК "Дерби" / Ленинградская область</t>
  </si>
  <si>
    <t>№ п/п</t>
  </si>
  <si>
    <t>№ лошади</t>
  </si>
  <si>
    <t>Категория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</si>
  <si>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</si>
  <si>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t>Рег.№</t>
  </si>
  <si>
    <t>Звание, разряд</t>
  </si>
  <si>
    <r>
      <t xml:space="preserve">ФАМИЛИЯ, </t>
    </r>
    <r>
      <rPr>
        <sz val="9"/>
        <rFont val="Verdana"/>
        <family val="2"/>
        <charset val="204"/>
      </rPr>
      <t>Имя лонжера</t>
    </r>
  </si>
  <si>
    <r>
      <t xml:space="preserve">ФАМИЛИЯ, </t>
    </r>
    <r>
      <rPr>
        <sz val="9"/>
        <rFont val="Verdana"/>
        <family val="2"/>
        <charset val="204"/>
      </rPr>
      <t>Имя тренера</t>
    </r>
  </si>
  <si>
    <r>
      <t>КЛИЧКА ЛОШАДИ- г.р.</t>
    </r>
    <r>
      <rPr>
        <sz val="9"/>
        <rFont val="Verdana"/>
        <family val="2"/>
        <charset val="204"/>
      </rPr>
      <t xml:space="preserve"> 
масть, пол, порода, отец, место рождения</t>
    </r>
  </si>
  <si>
    <t>Владелец</t>
  </si>
  <si>
    <t>Команда, регион</t>
  </si>
  <si>
    <t>Категория "CVN K" - индивидуальный зачет (женщины)</t>
  </si>
  <si>
    <r>
      <t xml:space="preserve">ГУЛИНА </t>
    </r>
    <r>
      <rPr>
        <sz val="9"/>
        <rFont val="Verdana"/>
        <family val="2"/>
        <charset val="204"/>
      </rPr>
      <t>Мирослава, 2013</t>
    </r>
  </si>
  <si>
    <t>б/р</t>
  </si>
  <si>
    <t>Антонова Н.</t>
  </si>
  <si>
    <t>Королькова Т.</t>
  </si>
  <si>
    <t>МБУ "СШОР "Надежда" /
Псковская область</t>
  </si>
  <si>
    <r>
      <t xml:space="preserve">ИВАНОВА </t>
    </r>
    <r>
      <rPr>
        <sz val="9"/>
        <rFont val="Verdana"/>
        <family val="2"/>
        <charset val="204"/>
      </rPr>
      <t>Станислава, 2014</t>
    </r>
  </si>
  <si>
    <t>Менчиков В.</t>
  </si>
  <si>
    <r>
      <rPr>
        <b/>
        <sz val="9"/>
        <rFont val="Verdana"/>
        <family val="2"/>
        <charset val="204"/>
      </rPr>
      <t>ГРАНД</t>
    </r>
    <r>
      <rPr>
        <sz val="9"/>
        <rFont val="Verdana"/>
        <family val="2"/>
        <charset val="204"/>
      </rPr>
      <t>-00, мер., рыж., спорт.пом., Гастралер, Россия</t>
    </r>
  </si>
  <si>
    <t>010629</t>
  </si>
  <si>
    <t>КСК "Охта" /
Ленинградская область</t>
  </si>
  <si>
    <t>Савельева Е.</t>
  </si>
  <si>
    <r>
      <rPr>
        <b/>
        <sz val="9"/>
        <rFont val="Verdana"/>
        <family val="2"/>
        <charset val="204"/>
      </rPr>
      <t>ТОЛИКА-</t>
    </r>
    <r>
      <rPr>
        <sz val="9"/>
        <rFont val="Verdana"/>
        <family val="2"/>
        <charset val="204"/>
      </rPr>
      <t>02, коб., гнед., русск. тяж., Липун, Вологодскай к/з, Россия</t>
    </r>
  </si>
  <si>
    <t>004986</t>
  </si>
  <si>
    <t>Савельева О.</t>
  </si>
  <si>
    <t>КК "Лизар" / 
Санкт-Петербург</t>
  </si>
  <si>
    <t>Категория "CVN K" - индивидуальный зачет (мужчины)</t>
  </si>
  <si>
    <r>
      <t xml:space="preserve">ИВАНОВ </t>
    </r>
    <r>
      <rPr>
        <sz val="9"/>
        <rFont val="Verdana"/>
        <family val="2"/>
        <charset val="204"/>
      </rPr>
      <t>Александр, 2012</t>
    </r>
  </si>
  <si>
    <t>000612</t>
  </si>
  <si>
    <r>
      <t xml:space="preserve">РОМАНОВ </t>
    </r>
    <r>
      <rPr>
        <sz val="9"/>
        <rFont val="Verdana"/>
        <family val="2"/>
        <charset val="204"/>
      </rPr>
      <t>Илья, 2014</t>
    </r>
  </si>
  <si>
    <t>Категория "CVN K - юная звезда" - индивидуальный зачет (женщины, мужчины)</t>
  </si>
  <si>
    <t>Категория "CVNВ" - индивидуальный зачет (женщины, мужчины)</t>
  </si>
  <si>
    <t>CVNВ</t>
  </si>
  <si>
    <r>
      <t xml:space="preserve">ИВАНОВА </t>
    </r>
    <r>
      <rPr>
        <sz val="9"/>
        <rFont val="Verdana"/>
        <family val="2"/>
        <charset val="204"/>
      </rPr>
      <t>Ксения, 2015</t>
    </r>
  </si>
  <si>
    <t>Категория "CVN А - mini" - индивидуальный зачет (женщины, мужчины)</t>
  </si>
  <si>
    <t>A mini</t>
  </si>
  <si>
    <t>040587</t>
  </si>
  <si>
    <t>КМС</t>
  </si>
  <si>
    <t>CVN пара</t>
  </si>
  <si>
    <t>Быкова М.</t>
  </si>
  <si>
    <t>Категория "СVN К",  Парный зачет</t>
  </si>
  <si>
    <t>CVNК пара</t>
  </si>
  <si>
    <t>Главный судья</t>
  </si>
  <si>
    <t>Главный секретарь</t>
  </si>
  <si>
    <t>Технические результаты</t>
  </si>
  <si>
    <t>Категория "CVNK"</t>
  </si>
  <si>
    <t>Индивидуальный зачет</t>
  </si>
  <si>
    <t>Судьи ОП:</t>
  </si>
  <si>
    <t>Место</t>
  </si>
  <si>
    <t>Стартовый №</t>
  </si>
  <si>
    <r>
      <t>ФАМИЛИЯ,</t>
    </r>
    <r>
      <rPr>
        <sz val="9"/>
        <rFont val="Verdana"/>
        <family val="2"/>
        <charset val="204"/>
      </rPr>
      <t xml:space="preserve"> Имя всадника</t>
    </r>
  </si>
  <si>
    <t>Тренер</t>
  </si>
  <si>
    <r>
      <t xml:space="preserve">КЛИЧКА ЛОШАДИ- г.р. </t>
    </r>
    <r>
      <rPr>
        <sz val="9"/>
        <rFont val="Verdana"/>
        <family val="2"/>
        <charset val="204"/>
      </rPr>
      <t>масть, пол, порода, отец, место рождения</t>
    </r>
  </si>
  <si>
    <t>Раунд</t>
  </si>
  <si>
    <t>Программа</t>
  </si>
  <si>
    <t>А</t>
  </si>
  <si>
    <t>В</t>
  </si>
  <si>
    <t>С</t>
  </si>
  <si>
    <t>D</t>
  </si>
  <si>
    <t>Вычеты</t>
  </si>
  <si>
    <t>ИТОГО раунд</t>
  </si>
  <si>
    <t>Итого
баллов</t>
  </si>
  <si>
    <t>Вып. норм.</t>
  </si>
  <si>
    <t>Женский зачет</t>
  </si>
  <si>
    <t>ОП</t>
  </si>
  <si>
    <t>Мужской зачет</t>
  </si>
  <si>
    <t>Категория "CVN B"</t>
  </si>
  <si>
    <t>Смешанный зачет</t>
  </si>
  <si>
    <t>Новгородская область</t>
  </si>
  <si>
    <t>Категория "CVN A-Mini Class"</t>
  </si>
  <si>
    <t>25 декабря 2016г.</t>
  </si>
  <si>
    <t>ПП</t>
  </si>
  <si>
    <t>Судьи ПП:</t>
  </si>
  <si>
    <t>Категория "CVNK" Юная звезда</t>
  </si>
  <si>
    <t>Парный  зачет</t>
  </si>
  <si>
    <t>Категория "CVN K"</t>
  </si>
  <si>
    <t>вольтижировка</t>
  </si>
  <si>
    <t>Состав судейское коллегии</t>
  </si>
  <si>
    <t>КСК "Вента-Арена" / Ленинградская область</t>
  </si>
  <si>
    <t>Должность</t>
  </si>
  <si>
    <t>ФИО</t>
  </si>
  <si>
    <t>Регион</t>
  </si>
  <si>
    <t>Оценка</t>
  </si>
  <si>
    <t>Савельева О.В.</t>
  </si>
  <si>
    <t>Санкт-Петербург</t>
  </si>
  <si>
    <t>Михайлова Т.Г.</t>
  </si>
  <si>
    <t>Ленинградская область</t>
  </si>
  <si>
    <t>Королькова Т.Е.</t>
  </si>
  <si>
    <t>Главный
секретарь</t>
  </si>
  <si>
    <t>Румянцева Е.А.</t>
  </si>
  <si>
    <t>Ветеринарный врач</t>
  </si>
  <si>
    <t>Романова О.В.</t>
  </si>
  <si>
    <t>ВВ ФКСР</t>
  </si>
  <si>
    <t>СПРАВКА о составе судейское коллегии</t>
  </si>
  <si>
    <t>СПРАВКА о количестве субъектов РФ</t>
  </si>
  <si>
    <t>ВСЕГО РЕГИОНОВ:</t>
  </si>
  <si>
    <t xml:space="preserve">1. </t>
  </si>
  <si>
    <t>"КУБОК КСК ВЕНТА ПО ВОЛЬТИЖИРОВКЕ"</t>
  </si>
  <si>
    <r>
      <t xml:space="preserve">ГЕЙДАРОВА </t>
    </r>
    <r>
      <rPr>
        <sz val="9"/>
        <rFont val="Verdana"/>
        <family val="2"/>
        <charset val="204"/>
      </rPr>
      <t>Валерия, 2012</t>
    </r>
  </si>
  <si>
    <t>013912</t>
  </si>
  <si>
    <t>Аравина Д.</t>
  </si>
  <si>
    <t>КСК "Комарово" /
Санкт-Петербург</t>
  </si>
  <si>
    <r>
      <t xml:space="preserve">САПОНОВА </t>
    </r>
    <r>
      <rPr>
        <sz val="9"/>
        <rFont val="Verdana"/>
        <family val="2"/>
        <charset val="204"/>
      </rPr>
      <t>Алиса, 2010</t>
    </r>
  </si>
  <si>
    <t>037610</t>
  </si>
  <si>
    <r>
      <t xml:space="preserve">СОЛОВЬЕВА </t>
    </r>
    <r>
      <rPr>
        <sz val="9"/>
        <rFont val="Verdana"/>
        <family val="2"/>
        <charset val="204"/>
      </rPr>
      <t>Светлана</t>
    </r>
  </si>
  <si>
    <t xml:space="preserve"> </t>
  </si>
  <si>
    <t>Псковская область</t>
  </si>
  <si>
    <t>27 августа 2022 г</t>
  </si>
  <si>
    <t>CVN K
Ж</t>
  </si>
  <si>
    <r>
      <t xml:space="preserve">БАРАНОВА </t>
    </r>
    <r>
      <rPr>
        <sz val="9"/>
        <rFont val="Verdana"/>
        <family val="2"/>
        <charset val="204"/>
      </rPr>
      <t>Влада, 2012</t>
    </r>
  </si>
  <si>
    <t>023112</t>
  </si>
  <si>
    <t>Рюмина Ю.</t>
  </si>
  <si>
    <t>КК "Фрирайд" /
Ленинградская область</t>
  </si>
  <si>
    <r>
      <t xml:space="preserve">ВЕТОШКИНА </t>
    </r>
    <r>
      <rPr>
        <sz val="9"/>
        <rFont val="Verdana"/>
        <family val="2"/>
        <charset val="204"/>
      </rPr>
      <t>Лада, 2014</t>
    </r>
  </si>
  <si>
    <t>003514</t>
  </si>
  <si>
    <t>027936</t>
  </si>
  <si>
    <t>Иванова Н.</t>
  </si>
  <si>
    <t>Керножикая В.</t>
  </si>
  <si>
    <r>
      <t>АМЕРИКАНЕЦ-</t>
    </r>
    <r>
      <rPr>
        <sz val="9"/>
        <rFont val="Verdana"/>
        <family val="2"/>
        <charset val="204"/>
      </rPr>
      <t>15, мер., рыж., полкр., неизв., Россия</t>
    </r>
  </si>
  <si>
    <t>025593</t>
  </si>
  <si>
    <t>Ермолина А.</t>
  </si>
  <si>
    <r>
      <rPr>
        <b/>
        <sz val="9"/>
        <rFont val="Verdana"/>
        <family val="2"/>
        <charset val="204"/>
      </rPr>
      <t>ЦАРИЦА ЭСФИРА-</t>
    </r>
    <r>
      <rPr>
        <sz val="9"/>
        <rFont val="Verdana"/>
        <family val="2"/>
        <charset val="204"/>
      </rPr>
      <t>12, коб., гнед., полукр., Эфир, Россия</t>
    </r>
  </si>
  <si>
    <t>020478</t>
  </si>
  <si>
    <t>003814</t>
  </si>
  <si>
    <r>
      <t xml:space="preserve">НАФИКОВА </t>
    </r>
    <r>
      <rPr>
        <sz val="9"/>
        <rFont val="Verdana"/>
        <family val="2"/>
        <charset val="204"/>
      </rPr>
      <t>Диана, 2012</t>
    </r>
  </si>
  <si>
    <t>029212</t>
  </si>
  <si>
    <t>Шевченко О.</t>
  </si>
  <si>
    <t>Конно-акробактическая студия "Диамант" г. Озёрск /
Челябинская область</t>
  </si>
  <si>
    <r>
      <t xml:space="preserve">РЮМИНА </t>
    </r>
    <r>
      <rPr>
        <sz val="9"/>
        <rFont val="Verdana"/>
        <family val="2"/>
        <charset val="204"/>
      </rPr>
      <t>Екатерина, 2012</t>
    </r>
  </si>
  <si>
    <t>023212</t>
  </si>
  <si>
    <r>
      <t xml:space="preserve">ТУЧКОВА </t>
    </r>
    <r>
      <rPr>
        <sz val="9"/>
        <rFont val="Verdana"/>
        <family val="2"/>
        <charset val="204"/>
      </rPr>
      <t>Елизавета</t>
    </r>
    <r>
      <rPr>
        <b/>
        <sz val="9"/>
        <rFont val="Verdana"/>
        <family val="2"/>
        <charset val="204"/>
      </rPr>
      <t>, 2012</t>
    </r>
  </si>
  <si>
    <t>024412</t>
  </si>
  <si>
    <r>
      <t xml:space="preserve">ФУКС </t>
    </r>
    <r>
      <rPr>
        <sz val="9"/>
        <rFont val="Verdana"/>
        <family val="2"/>
        <charset val="204"/>
      </rPr>
      <t>Елизавета, 2014</t>
    </r>
  </si>
  <si>
    <t>CVN K
M</t>
  </si>
  <si>
    <t>2Ю</t>
  </si>
  <si>
    <t>011114</t>
  </si>
  <si>
    <r>
      <t>ТУЧКОВ</t>
    </r>
    <r>
      <rPr>
        <sz val="9"/>
        <rFont val="Verdana"/>
        <family val="2"/>
        <charset val="204"/>
      </rPr>
      <t xml:space="preserve"> Александр, 2012</t>
    </r>
  </si>
  <si>
    <t>024512</t>
  </si>
  <si>
    <t>027937</t>
  </si>
  <si>
    <r>
      <t xml:space="preserve">ЧИЖОВ </t>
    </r>
    <r>
      <rPr>
        <sz val="9"/>
        <rFont val="Verdana"/>
        <family val="2"/>
        <charset val="204"/>
      </rPr>
      <t>Василий, 2014</t>
    </r>
  </si>
  <si>
    <t>CVN K ЮЗ</t>
  </si>
  <si>
    <r>
      <t xml:space="preserve">АНТОНОВА </t>
    </r>
    <r>
      <rPr>
        <sz val="9"/>
        <rFont val="Verdana"/>
        <family val="2"/>
        <charset val="204"/>
      </rPr>
      <t>Анна, 2015</t>
    </r>
  </si>
  <si>
    <r>
      <t xml:space="preserve">АНТОНОВ </t>
    </r>
    <r>
      <rPr>
        <sz val="9"/>
        <rFont val="Verdana"/>
        <family val="2"/>
        <charset val="204"/>
      </rPr>
      <t>Никита, 2016</t>
    </r>
  </si>
  <si>
    <r>
      <t xml:space="preserve">МОРОЗОВА </t>
    </r>
    <r>
      <rPr>
        <sz val="9"/>
        <rFont val="Verdana"/>
        <family val="2"/>
        <charset val="204"/>
      </rPr>
      <t>Милана, 2015</t>
    </r>
  </si>
  <si>
    <r>
      <t xml:space="preserve">АНТОНОВА </t>
    </r>
    <r>
      <rPr>
        <sz val="9"/>
        <rFont val="Verdana"/>
        <family val="2"/>
        <charset val="204"/>
      </rPr>
      <t>Ксения, 2010</t>
    </r>
  </si>
  <si>
    <t>040410</t>
  </si>
  <si>
    <r>
      <t xml:space="preserve">БЕЛОБОРОДОВА </t>
    </r>
    <r>
      <rPr>
        <sz val="9"/>
        <rFont val="Verdana"/>
        <family val="2"/>
        <charset val="204"/>
      </rPr>
      <t>Александра, 2010</t>
    </r>
    <r>
      <rPr>
        <sz val="11"/>
        <color indexed="8"/>
        <rFont val="Calibri"/>
        <family val="2"/>
        <charset val="204"/>
      </rPr>
      <t/>
    </r>
  </si>
  <si>
    <t>221610</t>
  </si>
  <si>
    <r>
      <t xml:space="preserve">МЕТЕЛЕВА </t>
    </r>
    <r>
      <rPr>
        <sz val="9"/>
        <rFont val="Verdana"/>
        <family val="2"/>
        <charset val="204"/>
      </rPr>
      <t>Наталья, 2010</t>
    </r>
  </si>
  <si>
    <t>Метелева О.</t>
  </si>
  <si>
    <t>КК "Навигатор" г. Миасс /
Челябинская область</t>
  </si>
  <si>
    <r>
      <t xml:space="preserve">СТЕПАНОВА </t>
    </r>
    <r>
      <rPr>
        <sz val="9"/>
        <rFont val="Verdana"/>
        <family val="2"/>
        <charset val="204"/>
      </rPr>
      <t>Таисия, 2013</t>
    </r>
  </si>
  <si>
    <t>Категория "CVN А" - индивидуальный зачет (женщины, мужчины)</t>
  </si>
  <si>
    <t>CVN A</t>
  </si>
  <si>
    <r>
      <t xml:space="preserve">ВАХРУШИНА </t>
    </r>
    <r>
      <rPr>
        <sz val="9"/>
        <rFont val="Verdana"/>
        <family val="2"/>
        <charset val="204"/>
      </rPr>
      <t>Мария</t>
    </r>
  </si>
  <si>
    <t>030581</t>
  </si>
  <si>
    <r>
      <rPr>
        <b/>
        <sz val="9"/>
        <rFont val="Verdana"/>
        <family val="2"/>
        <charset val="204"/>
      </rPr>
      <t>ПАНДАВА-</t>
    </r>
    <r>
      <rPr>
        <sz val="9"/>
        <rFont val="Verdana"/>
        <family val="2"/>
        <charset val="204"/>
      </rPr>
      <t>08, коб., сер., полукр., Дрейф, Россия</t>
    </r>
  </si>
  <si>
    <t>027935</t>
  </si>
  <si>
    <r>
      <t>ВИНОГРАДОВА</t>
    </r>
    <r>
      <rPr>
        <sz val="9"/>
        <rFont val="Verdana"/>
        <family val="2"/>
        <charset val="204"/>
      </rPr>
      <t xml:space="preserve"> Анастасия</t>
    </r>
  </si>
  <si>
    <r>
      <t xml:space="preserve">ПОДКИНА </t>
    </r>
    <r>
      <rPr>
        <sz val="9"/>
        <rFont val="Verdana"/>
        <family val="2"/>
        <charset val="204"/>
      </rPr>
      <t>Ольга</t>
    </r>
  </si>
  <si>
    <t>042791</t>
  </si>
  <si>
    <r>
      <t xml:space="preserve">СОЛОВЕЙ </t>
    </r>
    <r>
      <rPr>
        <sz val="9"/>
        <rFont val="Verdana"/>
        <family val="2"/>
        <charset val="204"/>
      </rPr>
      <t>Олеся</t>
    </r>
  </si>
  <si>
    <t>032483</t>
  </si>
  <si>
    <t>027938</t>
  </si>
  <si>
    <t>018670</t>
  </si>
  <si>
    <t>027939</t>
  </si>
  <si>
    <r>
      <t xml:space="preserve">МИТЮГОВА </t>
    </r>
    <r>
      <rPr>
        <sz val="9"/>
        <rFont val="Verdana"/>
        <family val="2"/>
        <charset val="204"/>
      </rPr>
      <t>Александра, 2009</t>
    </r>
  </si>
  <si>
    <t>001309</t>
  </si>
  <si>
    <r>
      <rPr>
        <b/>
        <sz val="9"/>
        <rFont val="Verdana"/>
        <family val="2"/>
        <charset val="204"/>
      </rPr>
      <t>ПЕРГАМ-</t>
    </r>
    <r>
      <rPr>
        <sz val="9"/>
        <rFont val="Verdana"/>
        <family val="2"/>
        <charset val="204"/>
      </rPr>
      <t>09, мер., рыж., полукр., Ганг, Россия</t>
    </r>
  </si>
  <si>
    <t>020436</t>
  </si>
  <si>
    <t>ГБУ ДО "Центр Ладога / Ленинградская область</t>
  </si>
  <si>
    <r>
      <t xml:space="preserve">ГРИГОРЬЕВА </t>
    </r>
    <r>
      <rPr>
        <sz val="9"/>
        <rFont val="Verdana"/>
        <family val="2"/>
        <charset val="204"/>
      </rPr>
      <t>Полина, 2010</t>
    </r>
  </si>
  <si>
    <t>001110</t>
  </si>
  <si>
    <t>Категория "СVNJCh",  Парный зачет</t>
  </si>
  <si>
    <r>
      <t xml:space="preserve">МАХАНЬКОВА </t>
    </r>
    <r>
      <rPr>
        <sz val="9"/>
        <rFont val="Verdana"/>
        <family val="2"/>
        <charset val="204"/>
      </rPr>
      <t>Элина, 2007</t>
    </r>
  </si>
  <si>
    <t>073507</t>
  </si>
  <si>
    <r>
      <t>ПЕРМЯКОВА</t>
    </r>
    <r>
      <rPr>
        <sz val="9"/>
        <rFont val="Verdana"/>
        <family val="2"/>
        <charset val="204"/>
      </rPr>
      <t xml:space="preserve"> Валерия, 2010</t>
    </r>
  </si>
  <si>
    <t>009310</t>
  </si>
  <si>
    <r>
      <t>ВЕТОШКИНА</t>
    </r>
    <r>
      <rPr>
        <sz val="9"/>
        <rFont val="Verdana"/>
        <family val="2"/>
        <charset val="204"/>
      </rPr>
      <t xml:space="preserve"> Лада, 2014</t>
    </r>
  </si>
  <si>
    <r>
      <t>ТОЛИКА</t>
    </r>
    <r>
      <rPr>
        <sz val="9"/>
        <rFont val="Verdana"/>
        <family val="2"/>
        <charset val="204"/>
      </rPr>
      <t>-02, коб., гнед., русск. тяж., Липун, Вологодскай к/з, Россия</t>
    </r>
  </si>
  <si>
    <t>Антонов И.</t>
  </si>
  <si>
    <t>Категория "СVN",  Групповой зачет</t>
  </si>
  <si>
    <t>CVN K
группа</t>
  </si>
  <si>
    <r>
      <t xml:space="preserve">ПАВЛОВА </t>
    </r>
    <r>
      <rPr>
        <sz val="9"/>
        <rFont val="Verdana"/>
        <family val="2"/>
        <charset val="204"/>
      </rPr>
      <t>Марина</t>
    </r>
  </si>
  <si>
    <t>024783</t>
  </si>
  <si>
    <r>
      <t xml:space="preserve">САВЕЛЬЕВА </t>
    </r>
    <r>
      <rPr>
        <sz val="9"/>
        <rFont val="Verdana"/>
        <family val="2"/>
        <charset val="204"/>
      </rPr>
      <t>Арина, 2002</t>
    </r>
  </si>
  <si>
    <t>000102</t>
  </si>
  <si>
    <t>МС</t>
  </si>
  <si>
    <r>
      <t xml:space="preserve">ВАХРУШИНА </t>
    </r>
    <r>
      <rPr>
        <sz val="9"/>
        <rFont val="Verdana"/>
        <family val="2"/>
        <charset val="204"/>
      </rPr>
      <t>Ульяна, 2008</t>
    </r>
  </si>
  <si>
    <t>014308</t>
  </si>
  <si>
    <r>
      <t xml:space="preserve">НИКИТИН </t>
    </r>
    <r>
      <rPr>
        <sz val="9"/>
        <rFont val="Verdana"/>
        <family val="2"/>
        <charset val="204"/>
      </rPr>
      <t>Арсений, 2007</t>
    </r>
  </si>
  <si>
    <t>021607</t>
  </si>
  <si>
    <t>А - Савельева О.В. - Санкт-Петербург</t>
  </si>
  <si>
    <t>В - Михайлова Т.Г. - ВК - Новгородская область</t>
  </si>
  <si>
    <t>С - Мосина С.А. - 1К -Вологодская область</t>
  </si>
  <si>
    <t>D - Королькова Т.Е. - 1К - Ленинградская область</t>
  </si>
  <si>
    <t>27 августа 2022 г.</t>
  </si>
  <si>
    <t>Савельева О.В. -  ВК - Санкт-Петербург</t>
  </si>
  <si>
    <t>Румянцева Е. А. -ВК - Ленинградская область</t>
  </si>
  <si>
    <t>Румянцева Е. А. - ВК - Ленинградская область</t>
  </si>
  <si>
    <t>Категория "CVN "</t>
  </si>
  <si>
    <t>Групповой  зачет</t>
  </si>
  <si>
    <t>Категория "CVN J Ch*"</t>
  </si>
  <si>
    <t xml:space="preserve"> ВК</t>
  </si>
  <si>
    <t>Мосина С.А.</t>
  </si>
  <si>
    <t>1К</t>
  </si>
  <si>
    <t>Вологодская область</t>
  </si>
  <si>
    <t xml:space="preserve"> 1К</t>
  </si>
  <si>
    <t>Судья-член Гранд Жюри</t>
  </si>
  <si>
    <t>Савельева О.В. -  ВК - Санкт-Петебрург</t>
  </si>
  <si>
    <t>Румянцева Е.  - ВК -  Ленинградская область</t>
  </si>
  <si>
    <t xml:space="preserve"> 27 августа 2022 г.</t>
  </si>
  <si>
    <t>Савельева О.В. - ВК - Санкт-Петебрург</t>
  </si>
  <si>
    <t xml:space="preserve">2. </t>
  </si>
  <si>
    <t xml:space="preserve">3. </t>
  </si>
  <si>
    <t xml:space="preserve">4. </t>
  </si>
  <si>
    <t>1Ю</t>
  </si>
  <si>
    <t xml:space="preserve"> - </t>
  </si>
  <si>
    <r>
      <t xml:space="preserve">ТУЧКОВА </t>
    </r>
    <r>
      <rPr>
        <sz val="9"/>
        <rFont val="Verdana"/>
        <family val="2"/>
        <charset val="204"/>
      </rPr>
      <t>Елизавета</t>
    </r>
    <r>
      <rPr>
        <b/>
        <sz val="9"/>
        <rFont val="Verdana"/>
        <family val="2"/>
        <charset val="204"/>
      </rPr>
      <t xml:space="preserve">, </t>
    </r>
    <r>
      <rPr>
        <sz val="9"/>
        <rFont val="Verdana"/>
        <family val="2"/>
        <charset val="204"/>
      </rPr>
      <t>2012</t>
    </r>
  </si>
  <si>
    <t>Категория "CVN А"</t>
  </si>
  <si>
    <t xml:space="preserve"> -</t>
  </si>
  <si>
    <t>категории   "CVN K", "CVN А", "CVN B", "CVN А-mini",
"CVN K - юная звезда", CVN 1*-пары, CVN K-пары</t>
  </si>
</sst>
</file>

<file path=xl/styles.xml><?xml version="1.0" encoding="utf-8"?>
<styleSheet xmlns="http://schemas.openxmlformats.org/spreadsheetml/2006/main">
  <numFmts count="6">
    <numFmt numFmtId="164" formatCode="#,##0_ ;[Red]\-#,##0\ "/>
    <numFmt numFmtId="165" formatCode="0.000"/>
    <numFmt numFmtId="166" formatCode="_-* #,##0.00&quot;р.&quot;_-;\-* #,##0.00&quot;р.&quot;_-;_-* &quot;-&quot;??&quot;р.&quot;_-;_-@_-"/>
    <numFmt numFmtId="167" formatCode="_(&quot;$&quot;* #,##0.00_);_(&quot;$&quot;* \(#,##0.00\);_(&quot;$&quot;* &quot;-&quot;??_);_(@_)"/>
    <numFmt numFmtId="168" formatCode="_(\$* #,##0.00_);_(\$* \(#,##0.00\);_(\$* \-??_);_(@_)"/>
    <numFmt numFmtId="169" formatCode="_(* #,##0.00_);_(* \(#,##0.00\);_(* &quot;-&quot;??_);_(@_)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Verdana"/>
      <family val="2"/>
      <charset val="204"/>
    </font>
    <font>
      <b/>
      <i/>
      <sz val="24"/>
      <name val="Monotype Corsiva"/>
      <family val="4"/>
      <charset val="204"/>
    </font>
    <font>
      <i/>
      <sz val="12"/>
      <name val="Verdana"/>
      <family val="2"/>
      <charset val="204"/>
    </font>
    <font>
      <sz val="12"/>
      <name val="Arial"/>
      <family val="2"/>
      <charset val="204"/>
    </font>
    <font>
      <b/>
      <sz val="12"/>
      <name val="Verdana"/>
      <family val="2"/>
      <charset val="204"/>
    </font>
    <font>
      <b/>
      <sz val="9"/>
      <color indexed="8"/>
      <name val="Verdana"/>
      <family val="2"/>
      <charset val="204"/>
    </font>
    <font>
      <b/>
      <sz val="9"/>
      <name val="Verdana"/>
      <family val="2"/>
      <charset val="204"/>
    </font>
    <font>
      <b/>
      <i/>
      <sz val="9"/>
      <name val="Arial Cyr"/>
      <charset val="204"/>
    </font>
    <font>
      <sz val="9"/>
      <name val="Verdana"/>
      <family val="2"/>
      <charset val="204"/>
    </font>
    <font>
      <sz val="10"/>
      <color indexed="9"/>
      <name val="Arial"/>
      <family val="2"/>
      <charset val="204"/>
    </font>
    <font>
      <sz val="10"/>
      <name val="Arial Cyr"/>
      <charset val="204"/>
    </font>
    <font>
      <sz val="12"/>
      <color theme="1"/>
      <name val="Verdana"/>
      <family val="2"/>
      <charset val="204"/>
    </font>
    <font>
      <sz val="10"/>
      <name val="Verdana"/>
      <family val="2"/>
      <charset val="204"/>
    </font>
    <font>
      <sz val="9"/>
      <name val="Arial"/>
      <family val="2"/>
      <charset val="204"/>
    </font>
    <font>
      <i/>
      <sz val="14"/>
      <name val="Verdana"/>
      <family val="2"/>
      <charset val="204"/>
    </font>
    <font>
      <sz val="12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10"/>
      <name val="Verdan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9"/>
      <color theme="1"/>
      <name val="Verdana"/>
      <family val="2"/>
      <charset val="204"/>
    </font>
    <font>
      <b/>
      <sz val="14"/>
      <color indexed="8"/>
      <name val="Verdana"/>
      <family val="2"/>
      <charset val="204"/>
    </font>
    <font>
      <sz val="11"/>
      <color theme="1"/>
      <name val="Verdana"/>
      <family val="2"/>
      <charset val="204"/>
    </font>
    <font>
      <sz val="11"/>
      <color indexed="8"/>
      <name val="Verdana"/>
      <family val="2"/>
      <charset val="204"/>
    </font>
    <font>
      <b/>
      <u/>
      <sz val="11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b/>
      <sz val="12"/>
      <color theme="1"/>
      <name val="Verdana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1">
    <xf numFmtId="0" fontId="0" fillId="0" borderId="0"/>
    <xf numFmtId="0" fontId="2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2" fillId="0" borderId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33" fillId="0" borderId="0" applyFill="0" applyBorder="0" applyAlignment="0" applyProtection="0"/>
    <xf numFmtId="166" fontId="13" fillId="0" borderId="0" applyFont="0" applyFill="0" applyBorder="0" applyAlignment="0" applyProtection="0"/>
    <xf numFmtId="168" fontId="3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387">
    <xf numFmtId="0" fontId="0" fillId="0" borderId="0" xfId="0"/>
    <xf numFmtId="0" fontId="2" fillId="3" borderId="0" xfId="1" applyFont="1" applyFill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2" fillId="0" borderId="0" xfId="1" applyAlignment="1" applyProtection="1">
      <alignment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8" fillId="0" borderId="0" xfId="0" applyFont="1"/>
    <xf numFmtId="0" fontId="8" fillId="2" borderId="0" xfId="0" applyFont="1" applyFill="1"/>
    <xf numFmtId="0" fontId="9" fillId="2" borderId="0" xfId="1" applyFont="1" applyFill="1" applyAlignment="1" applyProtection="1">
      <alignment wrapText="1"/>
      <protection locked="0"/>
    </xf>
    <xf numFmtId="0" fontId="9" fillId="2" borderId="0" xfId="1" applyFont="1" applyFill="1" applyAlignment="1" applyProtection="1">
      <alignment shrinkToFit="1"/>
      <protection locked="0"/>
    </xf>
    <xf numFmtId="0" fontId="9" fillId="2" borderId="0" xfId="1" applyFont="1" applyFill="1" applyProtection="1">
      <protection locked="0"/>
    </xf>
    <xf numFmtId="0" fontId="10" fillId="0" borderId="0" xfId="1" applyFont="1" applyProtection="1">
      <protection locked="0"/>
    </xf>
    <xf numFmtId="0" fontId="9" fillId="2" borderId="1" xfId="1" applyFont="1" applyFill="1" applyBorder="1" applyAlignment="1" applyProtection="1">
      <alignment horizontal="center" vertical="center" textRotation="90" wrapText="1"/>
      <protection locked="0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2" xfId="1" applyFont="1" applyFill="1" applyBorder="1" applyAlignment="1" applyProtection="1">
      <alignment vertical="center"/>
      <protection locked="0"/>
    </xf>
    <xf numFmtId="0" fontId="3" fillId="2" borderId="3" xfId="1" applyFont="1" applyFill="1" applyBorder="1" applyAlignment="1" applyProtection="1">
      <alignment vertical="center" wrapText="1"/>
      <protection locked="0"/>
    </xf>
    <xf numFmtId="0" fontId="2" fillId="0" borderId="0" xfId="2" applyFont="1" applyFill="1" applyAlignment="1" applyProtection="1">
      <alignment vertical="center"/>
      <protection locked="0"/>
    </xf>
    <xf numFmtId="164" fontId="9" fillId="2" borderId="1" xfId="3" applyNumberFormat="1" applyFont="1" applyFill="1" applyBorder="1" applyAlignment="1" applyProtection="1">
      <alignment horizontal="left" vertical="center" wrapText="1"/>
      <protection locked="0"/>
    </xf>
    <xf numFmtId="164" fontId="9" fillId="0" borderId="1" xfId="3" applyNumberFormat="1" applyFont="1" applyFill="1" applyBorder="1" applyAlignment="1" applyProtection="1">
      <alignment horizontal="left" vertical="center" wrapText="1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11" fillId="0" borderId="1" xfId="2" applyFont="1" applyFill="1" applyBorder="1" applyAlignment="1" applyProtection="1">
      <alignment horizontal="center" vertical="center" wrapText="1"/>
      <protection locked="0"/>
    </xf>
    <xf numFmtId="164" fontId="11" fillId="0" borderId="1" xfId="1" applyNumberFormat="1" applyFont="1" applyFill="1" applyBorder="1" applyAlignment="1" applyProtection="1">
      <alignment horizontal="center" vertical="center"/>
      <protection locked="0"/>
    </xf>
    <xf numFmtId="0" fontId="2" fillId="4" borderId="0" xfId="2" applyFont="1" applyFill="1" applyAlignment="1" applyProtection="1">
      <alignment vertical="center"/>
      <protection locked="0"/>
    </xf>
    <xf numFmtId="0" fontId="2" fillId="2" borderId="0" xfId="1" applyFont="1" applyFill="1" applyAlignment="1" applyProtection="1">
      <alignment horizontal="center" vertical="center"/>
      <protection locked="0"/>
    </xf>
    <xf numFmtId="0" fontId="14" fillId="2" borderId="0" xfId="0" applyFont="1" applyFill="1"/>
    <xf numFmtId="0" fontId="15" fillId="2" borderId="0" xfId="2" applyFont="1" applyFill="1" applyAlignment="1" applyProtection="1">
      <alignment horizontal="right" vertical="center"/>
      <protection locked="0"/>
    </xf>
    <xf numFmtId="0" fontId="16" fillId="2" borderId="0" xfId="1" applyFont="1" applyFill="1" applyAlignment="1" applyProtection="1">
      <alignment horizontal="center" vertical="center"/>
      <protection locked="0"/>
    </xf>
    <xf numFmtId="0" fontId="2" fillId="2" borderId="0" xfId="1" applyFill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16" fillId="0" borderId="0" xfId="1" applyFont="1" applyAlignment="1" applyProtection="1">
      <alignment horizontal="center" vertical="center"/>
      <protection locked="0"/>
    </xf>
    <xf numFmtId="0" fontId="2" fillId="0" borderId="0" xfId="1" applyAlignment="1" applyProtection="1">
      <alignment horizontal="center" vertical="center" wrapText="1"/>
      <protection locked="0"/>
    </xf>
    <xf numFmtId="0" fontId="2" fillId="0" borderId="0" xfId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  <protection locked="0"/>
    </xf>
    <xf numFmtId="0" fontId="2" fillId="0" borderId="0" xfId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0" borderId="0" xfId="1" applyFont="1" applyFill="1" applyAlignment="1" applyProtection="1">
      <alignment vertical="center" wrapText="1"/>
      <protection locked="0"/>
    </xf>
    <xf numFmtId="0" fontId="1" fillId="0" borderId="0" xfId="5" applyFill="1"/>
    <xf numFmtId="0" fontId="17" fillId="0" borderId="0" xfId="1" applyFont="1" applyFill="1" applyAlignment="1" applyProtection="1">
      <alignment vertical="center" wrapText="1"/>
      <protection locked="0"/>
    </xf>
    <xf numFmtId="0" fontId="3" fillId="0" borderId="0" xfId="1" applyFont="1" applyFill="1" applyAlignment="1" applyProtection="1">
      <alignment horizontal="center" vertical="center" wrapText="1"/>
      <protection locked="0"/>
    </xf>
    <xf numFmtId="0" fontId="18" fillId="0" borderId="0" xfId="1" applyFont="1" applyFill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left" vertical="center"/>
      <protection locked="0"/>
    </xf>
    <xf numFmtId="0" fontId="0" fillId="0" borderId="0" xfId="0" applyFont="1"/>
    <xf numFmtId="0" fontId="18" fillId="0" borderId="0" xfId="1" applyFont="1" applyAlignment="1" applyProtection="1">
      <alignment horizontal="left" vertical="center"/>
      <protection locked="0"/>
    </xf>
    <xf numFmtId="0" fontId="18" fillId="0" borderId="0" xfId="1" applyFont="1" applyAlignment="1" applyProtection="1">
      <alignment horizontal="center" vertical="center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15" fillId="0" borderId="0" xfId="6" applyFont="1" applyFill="1" applyAlignment="1" applyProtection="1">
      <alignment vertical="center" wrapText="1"/>
      <protection locked="0"/>
    </xf>
    <xf numFmtId="0" fontId="15" fillId="0" borderId="0" xfId="6" applyFont="1" applyFill="1" applyAlignment="1" applyProtection="1">
      <alignment vertical="center"/>
      <protection locked="0"/>
    </xf>
    <xf numFmtId="0" fontId="15" fillId="0" borderId="0" xfId="6" applyFont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left" vertical="center" wrapText="1"/>
      <protection locked="0"/>
    </xf>
    <xf numFmtId="0" fontId="8" fillId="0" borderId="0" xfId="0" applyFont="1" applyFill="1"/>
    <xf numFmtId="0" fontId="9" fillId="0" borderId="0" xfId="1" applyFont="1" applyProtection="1">
      <protection locked="0"/>
    </xf>
    <xf numFmtId="0" fontId="9" fillId="0" borderId="0" xfId="1" applyFont="1" applyAlignment="1" applyProtection="1">
      <alignment wrapText="1"/>
      <protection locked="0"/>
    </xf>
    <xf numFmtId="0" fontId="9" fillId="0" borderId="0" xfId="1" applyFont="1" applyAlignment="1" applyProtection="1">
      <alignment shrinkToFit="1"/>
      <protection locked="0"/>
    </xf>
    <xf numFmtId="0" fontId="9" fillId="0" borderId="0" xfId="1" applyFont="1" applyFill="1" applyBorder="1" applyAlignment="1" applyProtection="1">
      <alignment horizontal="right" vertical="center"/>
      <protection locked="0"/>
    </xf>
    <xf numFmtId="0" fontId="9" fillId="5" borderId="1" xfId="1" applyFont="1" applyFill="1" applyBorder="1" applyAlignment="1" applyProtection="1">
      <alignment horizontal="center" vertical="center" textRotation="90" wrapText="1"/>
      <protection locked="0"/>
    </xf>
    <xf numFmtId="0" fontId="20" fillId="5" borderId="1" xfId="1" applyFont="1" applyFill="1" applyBorder="1" applyAlignment="1" applyProtection="1">
      <alignment horizontal="center" vertical="center" textRotation="90" wrapText="1"/>
      <protection locked="0"/>
    </xf>
    <xf numFmtId="0" fontId="9" fillId="5" borderId="1" xfId="1" applyFont="1" applyFill="1" applyBorder="1" applyAlignment="1" applyProtection="1">
      <alignment horizontal="center" vertical="center" wrapText="1"/>
      <protection locked="0"/>
    </xf>
    <xf numFmtId="0" fontId="9" fillId="5" borderId="1" xfId="3" applyFont="1" applyFill="1" applyBorder="1" applyAlignment="1" applyProtection="1">
      <alignment horizontal="center" vertical="center" wrapText="1"/>
      <protection locked="0"/>
    </xf>
    <xf numFmtId="21" fontId="21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11" fillId="0" borderId="1" xfId="1" applyFont="1" applyFill="1" applyBorder="1" applyAlignment="1" applyProtection="1">
      <alignment horizontal="center" vertical="center"/>
      <protection locked="0"/>
    </xf>
    <xf numFmtId="165" fontId="15" fillId="0" borderId="1" xfId="3" applyNumberFormat="1" applyFont="1" applyFill="1" applyBorder="1" applyAlignment="1" applyProtection="1">
      <alignment horizontal="center" vertical="center" wrapText="1"/>
      <protection locked="0"/>
    </xf>
    <xf numFmtId="165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5" fillId="0" borderId="1" xfId="3" applyNumberFormat="1" applyFont="1" applyFill="1" applyBorder="1" applyAlignment="1" applyProtection="1">
      <alignment horizontal="center" vertical="center"/>
      <protection locked="0"/>
    </xf>
    <xf numFmtId="165" fontId="21" fillId="0" borderId="1" xfId="3" applyNumberFormat="1" applyFont="1" applyFill="1" applyBorder="1" applyAlignment="1" applyProtection="1">
      <alignment horizontal="center" vertical="center"/>
      <protection locked="0"/>
    </xf>
    <xf numFmtId="0" fontId="19" fillId="0" borderId="1" xfId="1" applyFont="1" applyFill="1" applyBorder="1" applyAlignment="1" applyProtection="1">
      <alignment horizontal="center" vertical="center"/>
      <protection locked="0"/>
    </xf>
    <xf numFmtId="1" fontId="15" fillId="0" borderId="1" xfId="3" applyNumberFormat="1" applyFont="1" applyFill="1" applyBorder="1" applyAlignment="1" applyProtection="1">
      <alignment horizontal="center" vertical="center"/>
      <protection locked="0"/>
    </xf>
    <xf numFmtId="0" fontId="11" fillId="2" borderId="1" xfId="2" applyFont="1" applyFill="1" applyBorder="1" applyAlignment="1" applyProtection="1">
      <alignment horizontal="center" vertical="center" wrapText="1"/>
      <protection locked="0"/>
    </xf>
    <xf numFmtId="165" fontId="15" fillId="0" borderId="1" xfId="3" applyNumberFormat="1" applyFont="1" applyBorder="1" applyAlignment="1" applyProtection="1">
      <alignment horizontal="center" vertical="center" wrapText="1"/>
      <protection locked="0"/>
    </xf>
    <xf numFmtId="165" fontId="15" fillId="0" borderId="1" xfId="3" applyNumberFormat="1" applyFont="1" applyBorder="1" applyAlignment="1" applyProtection="1">
      <alignment horizontal="center" vertical="center"/>
      <protection locked="0"/>
    </xf>
    <xf numFmtId="165" fontId="21" fillId="0" borderId="1" xfId="3" applyNumberFormat="1" applyFont="1" applyBorder="1" applyAlignment="1" applyProtection="1">
      <alignment horizontal="center" vertical="center"/>
      <protection locked="0"/>
    </xf>
    <xf numFmtId="0" fontId="19" fillId="2" borderId="1" xfId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/>
    <xf numFmtId="0" fontId="18" fillId="0" borderId="0" xfId="1" applyFont="1" applyAlignment="1" applyProtection="1">
      <protection locked="0"/>
    </xf>
    <xf numFmtId="0" fontId="22" fillId="0" borderId="0" xfId="0" applyFont="1" applyFill="1"/>
    <xf numFmtId="0" fontId="3" fillId="0" borderId="0" xfId="1" applyFont="1" applyAlignment="1" applyProtection="1">
      <alignment vertical="center" wrapText="1"/>
      <protection locked="0"/>
    </xf>
    <xf numFmtId="0" fontId="1" fillId="0" borderId="0" xfId="5"/>
    <xf numFmtId="0" fontId="17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15" fillId="0" borderId="0" xfId="6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9" fillId="0" borderId="1" xfId="3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/>
    <xf numFmtId="0" fontId="1" fillId="0" borderId="0" xfId="4" applyFill="1"/>
    <xf numFmtId="0" fontId="18" fillId="0" borderId="0" xfId="1" applyFont="1" applyFill="1" applyAlignment="1" applyProtection="1">
      <alignment horizontal="left" vertical="center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1" fillId="0" borderId="0" xfId="4"/>
    <xf numFmtId="0" fontId="9" fillId="5" borderId="9" xfId="3" applyFont="1" applyFill="1" applyBorder="1" applyAlignment="1" applyProtection="1">
      <alignment horizontal="center" vertical="center" wrapText="1"/>
      <protection locked="0"/>
    </xf>
    <xf numFmtId="0" fontId="25" fillId="0" borderId="0" xfId="0" applyFont="1"/>
    <xf numFmtId="0" fontId="28" fillId="0" borderId="0" xfId="0" applyFont="1"/>
    <xf numFmtId="0" fontId="29" fillId="0" borderId="1" xfId="0" applyFont="1" applyBorder="1"/>
    <xf numFmtId="0" fontId="30" fillId="0" borderId="1" xfId="0" applyFont="1" applyBorder="1"/>
    <xf numFmtId="0" fontId="28" fillId="0" borderId="1" xfId="0" applyFont="1" applyBorder="1" applyAlignment="1">
      <alignment wrapText="1"/>
    </xf>
    <xf numFmtId="0" fontId="28" fillId="0" borderId="1" xfId="0" applyFont="1" applyBorder="1"/>
    <xf numFmtId="0" fontId="25" fillId="0" borderId="1" xfId="0" applyFont="1" applyBorder="1"/>
    <xf numFmtId="0" fontId="25" fillId="0" borderId="1" xfId="0" applyFont="1" applyFill="1" applyBorder="1"/>
    <xf numFmtId="0" fontId="25" fillId="0" borderId="0" xfId="0" applyFont="1" applyFill="1"/>
    <xf numFmtId="0" fontId="15" fillId="0" borderId="0" xfId="1" applyFont="1" applyAlignment="1" applyProtection="1">
      <protection locked="0"/>
    </xf>
    <xf numFmtId="0" fontId="30" fillId="0" borderId="0" xfId="0" applyFont="1" applyBorder="1"/>
    <xf numFmtId="0" fontId="25" fillId="0" borderId="0" xfId="0" applyFont="1" applyBorder="1"/>
    <xf numFmtId="0" fontId="25" fillId="0" borderId="0" xfId="0" applyFont="1" applyFill="1" applyBorder="1"/>
    <xf numFmtId="0" fontId="18" fillId="0" borderId="0" xfId="1" applyFont="1" applyBorder="1" applyAlignment="1" applyProtection="1">
      <alignment horizontal="left" wrapText="1"/>
      <protection locked="0"/>
    </xf>
    <xf numFmtId="0" fontId="29" fillId="0" borderId="0" xfId="0" applyFont="1" applyBorder="1"/>
    <xf numFmtId="0" fontId="31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right"/>
    </xf>
    <xf numFmtId="0" fontId="14" fillId="0" borderId="0" xfId="0" applyFont="1" applyBorder="1"/>
    <xf numFmtId="0" fontId="28" fillId="0" borderId="0" xfId="0" applyFont="1" applyBorder="1"/>
    <xf numFmtId="0" fontId="28" fillId="0" borderId="0" xfId="0" applyFont="1" applyFill="1" applyBorder="1"/>
    <xf numFmtId="0" fontId="25" fillId="0" borderId="0" xfId="0" applyFont="1" applyFill="1" applyBorder="1" applyAlignment="1">
      <alignment wrapText="1"/>
    </xf>
    <xf numFmtId="0" fontId="2" fillId="0" borderId="0" xfId="2" applyFont="1" applyFill="1" applyAlignment="1" applyProtection="1">
      <alignment vertical="center"/>
      <protection locked="0"/>
    </xf>
    <xf numFmtId="0" fontId="14" fillId="2" borderId="0" xfId="0" applyFont="1" applyFill="1"/>
    <xf numFmtId="164" fontId="11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9" fillId="0" borderId="0" xfId="1" applyFont="1" applyAlignment="1" applyProtection="1">
      <alignment horizontal="left" vertical="center"/>
      <protection locked="0"/>
    </xf>
    <xf numFmtId="165" fontId="15" fillId="0" borderId="1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1" fillId="0" borderId="1" xfId="1" applyFont="1" applyFill="1" applyBorder="1" applyAlignment="1" applyProtection="1">
      <alignment horizontal="center" vertical="center"/>
      <protection locked="0"/>
    </xf>
    <xf numFmtId="164" fontId="9" fillId="0" borderId="0" xfId="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/>
    <xf numFmtId="165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/>
    <xf numFmtId="164" fontId="11" fillId="0" borderId="0" xfId="1" applyNumberFormat="1" applyFont="1" applyFill="1" applyBorder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horizontal="right" vertical="center"/>
      <protection locked="0"/>
    </xf>
    <xf numFmtId="0" fontId="3" fillId="0" borderId="0" xfId="1" applyFont="1" applyFill="1" applyAlignment="1" applyProtection="1">
      <alignment horizontal="center" vertical="center" wrapText="1"/>
      <protection locked="0"/>
    </xf>
    <xf numFmtId="164" fontId="9" fillId="2" borderId="0" xfId="3" applyNumberFormat="1" applyFont="1" applyFill="1" applyBorder="1" applyAlignment="1" applyProtection="1">
      <alignment horizontal="left" vertical="center" wrapText="1"/>
      <protection locked="0"/>
    </xf>
    <xf numFmtId="49" fontId="11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" applyFont="1" applyFill="1" applyBorder="1" applyAlignment="1" applyProtection="1">
      <alignment horizontal="left" vertical="center" wrapText="1"/>
      <protection locked="0"/>
    </xf>
    <xf numFmtId="0" fontId="2" fillId="3" borderId="0" xfId="1" applyFont="1" applyFill="1" applyAlignment="1" applyProtection="1">
      <alignment horizontal="center" vertical="center"/>
      <protection locked="0"/>
    </xf>
    <xf numFmtId="49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9" fillId="2" borderId="1" xfId="3" applyNumberFormat="1" applyFont="1" applyFill="1" applyBorder="1" applyAlignment="1" applyProtection="1">
      <alignment horizontal="left" vertical="center" wrapText="1"/>
      <protection locked="0"/>
    </xf>
    <xf numFmtId="49" fontId="11" fillId="0" borderId="1" xfId="3" quotePrefix="1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4" applyFont="1" applyFill="1" applyBorder="1" applyAlignment="1">
      <alignment horizontal="left" vertical="center" wrapText="1"/>
    </xf>
    <xf numFmtId="164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3" quotePrefix="1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164" fontId="11" fillId="2" borderId="1" xfId="1" applyNumberFormat="1" applyFont="1" applyFill="1" applyBorder="1" applyAlignment="1" applyProtection="1">
      <alignment horizontal="center" vertical="center"/>
      <protection locked="0"/>
    </xf>
    <xf numFmtId="164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11" fillId="0" borderId="1" xfId="2" applyFont="1" applyFill="1" applyBorder="1" applyAlignment="1" applyProtection="1">
      <alignment vertical="center" wrapText="1"/>
      <protection locked="0"/>
    </xf>
    <xf numFmtId="165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Font="1" applyFill="1" applyBorder="1" applyAlignment="1" applyProtection="1">
      <alignment vertical="center" wrapText="1"/>
      <protection locked="0"/>
    </xf>
    <xf numFmtId="0" fontId="2" fillId="3" borderId="0" xfId="1" applyFont="1" applyFill="1" applyAlignment="1" applyProtection="1">
      <alignment horizontal="center" vertical="center"/>
      <protection locked="0"/>
    </xf>
    <xf numFmtId="49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9" fillId="2" borderId="1" xfId="3" applyNumberFormat="1" applyFont="1" applyFill="1" applyBorder="1" applyAlignment="1" applyProtection="1">
      <alignment horizontal="left" vertical="center" wrapText="1"/>
      <protection locked="0"/>
    </xf>
    <xf numFmtId="49" fontId="11" fillId="0" borderId="1" xfId="3" quotePrefix="1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4" applyFont="1" applyFill="1" applyBorder="1" applyAlignment="1">
      <alignment horizontal="left" vertical="center" wrapText="1"/>
    </xf>
    <xf numFmtId="164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164" fontId="11" fillId="2" borderId="1" xfId="1" applyNumberFormat="1" applyFont="1" applyFill="1" applyBorder="1" applyAlignment="1" applyProtection="1">
      <alignment horizontal="center" vertical="center"/>
      <protection locked="0"/>
    </xf>
    <xf numFmtId="164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11" fillId="0" borderId="1" xfId="2" applyFont="1" applyFill="1" applyBorder="1" applyAlignment="1" applyProtection="1">
      <alignment vertical="center" wrapText="1"/>
      <protection locked="0"/>
    </xf>
    <xf numFmtId="165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9" fillId="2" borderId="1" xfId="3" applyNumberFormat="1" applyFont="1" applyFill="1" applyBorder="1" applyAlignment="1" applyProtection="1">
      <alignment horizontal="left" vertical="center" wrapText="1"/>
      <protection locked="0"/>
    </xf>
    <xf numFmtId="49" fontId="11" fillId="0" borderId="1" xfId="3" quotePrefix="1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4" applyFont="1" applyFill="1" applyBorder="1" applyAlignment="1">
      <alignment horizontal="left" vertical="center" wrapText="1"/>
    </xf>
    <xf numFmtId="164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3" quotePrefix="1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164" fontId="11" fillId="2" borderId="1" xfId="1" applyNumberFormat="1" applyFont="1" applyFill="1" applyBorder="1" applyAlignment="1" applyProtection="1">
      <alignment horizontal="center" vertical="center"/>
      <protection locked="0"/>
    </xf>
    <xf numFmtId="164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2" applyFont="1" applyFill="1" applyBorder="1" applyAlignment="1" applyProtection="1">
      <alignment vertical="center" wrapText="1"/>
      <protection locked="0"/>
    </xf>
    <xf numFmtId="165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Font="1" applyFill="1" applyBorder="1" applyAlignment="1" applyProtection="1">
      <alignment vertical="center" wrapText="1"/>
      <protection locked="0"/>
    </xf>
    <xf numFmtId="49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9" fillId="2" borderId="1" xfId="3" applyNumberFormat="1" applyFont="1" applyFill="1" applyBorder="1" applyAlignment="1" applyProtection="1">
      <alignment horizontal="left" vertical="center" wrapText="1"/>
      <protection locked="0"/>
    </xf>
    <xf numFmtId="49" fontId="11" fillId="0" borderId="1" xfId="3" quotePrefix="1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4" applyFont="1" applyFill="1" applyBorder="1" applyAlignment="1">
      <alignment horizontal="left" vertical="center" wrapText="1"/>
    </xf>
    <xf numFmtId="164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164" fontId="11" fillId="2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165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Font="1" applyFill="1" applyBorder="1" applyAlignment="1" applyProtection="1">
      <alignment vertical="center" wrapText="1"/>
      <protection locked="0"/>
    </xf>
    <xf numFmtId="164" fontId="11" fillId="0" borderId="1" xfId="1" applyNumberFormat="1" applyFont="1" applyFill="1" applyBorder="1" applyAlignment="1" applyProtection="1">
      <alignment horizontal="center" vertical="center"/>
      <protection locked="0"/>
    </xf>
    <xf numFmtId="49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3" quotePrefix="1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4" applyFont="1" applyFill="1" applyBorder="1" applyAlignment="1">
      <alignment horizontal="left" vertical="center" wrapText="1"/>
    </xf>
    <xf numFmtId="164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3" quotePrefix="1" applyNumberFormat="1" applyFont="1" applyFill="1" applyBorder="1" applyAlignment="1" applyProtection="1">
      <alignment horizontal="center" vertical="center" wrapText="1"/>
      <protection locked="0"/>
    </xf>
    <xf numFmtId="164" fontId="11" fillId="2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11" fillId="0" borderId="1" xfId="2" applyFont="1" applyFill="1" applyBorder="1" applyAlignment="1" applyProtection="1">
      <alignment vertical="center" wrapText="1"/>
      <protection locked="0"/>
    </xf>
    <xf numFmtId="165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Font="1" applyFill="1" applyBorder="1" applyAlignment="1" applyProtection="1">
      <alignment vertical="center" wrapText="1"/>
      <protection locked="0"/>
    </xf>
    <xf numFmtId="0" fontId="9" fillId="0" borderId="1" xfId="78" applyFont="1" applyFill="1" applyBorder="1" applyAlignment="1" applyProtection="1">
      <alignment vertical="center" wrapText="1"/>
      <protection locked="0"/>
    </xf>
    <xf numFmtId="49" fontId="11" fillId="0" borderId="1" xfId="78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78" applyFont="1" applyFill="1" applyBorder="1" applyAlignment="1" applyProtection="1">
      <alignment horizontal="center" vertical="center" wrapText="1"/>
      <protection locked="0"/>
    </xf>
    <xf numFmtId="164" fontId="11" fillId="0" borderId="1" xfId="1" applyNumberFormat="1" applyFont="1" applyFill="1" applyBorder="1" applyAlignment="1" applyProtection="1">
      <alignment horizontal="center" vertical="center"/>
      <protection locked="0"/>
    </xf>
    <xf numFmtId="49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9" fillId="2" borderId="1" xfId="3" applyNumberFormat="1" applyFont="1" applyFill="1" applyBorder="1" applyAlignment="1" applyProtection="1">
      <alignment horizontal="left" vertical="center" wrapText="1"/>
      <protection locked="0"/>
    </xf>
    <xf numFmtId="49" fontId="11" fillId="0" borderId="1" xfId="3" quotePrefix="1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4" applyFont="1" applyFill="1" applyBorder="1" applyAlignment="1">
      <alignment horizontal="left" vertical="center" wrapText="1"/>
    </xf>
    <xf numFmtId="164" fontId="11" fillId="2" borderId="1" xfId="1" applyNumberFormat="1" applyFont="1" applyFill="1" applyBorder="1" applyAlignment="1" applyProtection="1">
      <alignment horizontal="center" vertical="center"/>
      <protection locked="0"/>
    </xf>
    <xf numFmtId="164" fontId="9" fillId="0" borderId="1" xfId="3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" applyFont="1" applyFill="1" applyBorder="1" applyAlignment="1" applyProtection="1">
      <alignment vertical="center" wrapText="1"/>
      <protection locked="0"/>
    </xf>
    <xf numFmtId="165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4" borderId="0" xfId="2" applyFont="1" applyFill="1" applyAlignment="1" applyProtection="1">
      <alignment vertical="center"/>
      <protection locked="0"/>
    </xf>
    <xf numFmtId="0" fontId="9" fillId="0" borderId="1" xfId="78" applyFont="1" applyFill="1" applyBorder="1" applyAlignment="1" applyProtection="1">
      <alignment vertical="center" wrapText="1"/>
      <protection locked="0"/>
    </xf>
    <xf numFmtId="49" fontId="11" fillId="0" borderId="1" xfId="78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78" applyFont="1" applyFill="1" applyBorder="1" applyAlignment="1" applyProtection="1">
      <alignment horizontal="center" vertical="center" wrapText="1"/>
      <protection locked="0"/>
    </xf>
    <xf numFmtId="49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9" fillId="2" borderId="1" xfId="3" applyNumberFormat="1" applyFont="1" applyFill="1" applyBorder="1" applyAlignment="1" applyProtection="1">
      <alignment horizontal="left" vertical="center" wrapText="1"/>
      <protection locked="0"/>
    </xf>
    <xf numFmtId="164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3" applyNumberFormat="1" applyFont="1" applyFill="1" applyBorder="1" applyAlignment="1" applyProtection="1">
      <alignment horizontal="left" vertical="center" wrapText="1"/>
      <protection locked="0"/>
    </xf>
    <xf numFmtId="1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1" applyNumberFormat="1" applyFont="1" applyFill="1" applyBorder="1" applyAlignment="1" applyProtection="1">
      <alignment horizontal="center" vertical="center"/>
      <protection locked="0"/>
    </xf>
    <xf numFmtId="49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9" fillId="2" borderId="1" xfId="3" applyNumberFormat="1" applyFont="1" applyFill="1" applyBorder="1" applyAlignment="1" applyProtection="1">
      <alignment horizontal="left" vertical="center" wrapText="1"/>
      <protection locked="0"/>
    </xf>
    <xf numFmtId="164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3" applyNumberFormat="1" applyFont="1" applyFill="1" applyBorder="1" applyAlignment="1" applyProtection="1">
      <alignment horizontal="left" vertical="center" wrapText="1"/>
      <protection locked="0"/>
    </xf>
    <xf numFmtId="0" fontId="2" fillId="4" borderId="0" xfId="2" applyFont="1" applyFill="1" applyAlignment="1" applyProtection="1">
      <alignment vertical="center"/>
      <protection locked="0"/>
    </xf>
    <xf numFmtId="164" fontId="9" fillId="2" borderId="1" xfId="3" applyNumberFormat="1" applyFont="1" applyFill="1" applyBorder="1" applyAlignment="1" applyProtection="1">
      <alignment horizontal="left" vertical="center" wrapText="1"/>
      <protection locked="0"/>
    </xf>
    <xf numFmtId="49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165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4" borderId="0" xfId="2" applyFont="1" applyFill="1" applyAlignment="1" applyProtection="1">
      <alignment vertical="center"/>
      <protection locked="0"/>
    </xf>
    <xf numFmtId="164" fontId="11" fillId="2" borderId="0" xfId="3" applyNumberFormat="1" applyFont="1" applyFill="1" applyBorder="1" applyAlignment="1" applyProtection="1">
      <alignment horizontal="center" vertical="center" wrapText="1"/>
      <protection locked="0"/>
    </xf>
    <xf numFmtId="165" fontId="11" fillId="2" borderId="0" xfId="3" applyNumberFormat="1" applyFont="1" applyFill="1" applyBorder="1" applyAlignment="1" applyProtection="1">
      <alignment horizontal="center" vertical="center" wrapText="1"/>
      <protection locked="0"/>
    </xf>
    <xf numFmtId="164" fontId="11" fillId="0" borderId="0" xfId="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3" quotePrefix="1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3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1" applyNumberFormat="1" applyFont="1" applyFill="1" applyBorder="1" applyAlignment="1" applyProtection="1">
      <alignment horizontal="center" vertical="center"/>
      <protection locked="0"/>
    </xf>
    <xf numFmtId="49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9" fillId="2" borderId="1" xfId="3" applyNumberFormat="1" applyFont="1" applyFill="1" applyBorder="1" applyAlignment="1" applyProtection="1">
      <alignment horizontal="left" vertical="center" wrapText="1"/>
      <protection locked="0"/>
    </xf>
    <xf numFmtId="0" fontId="11" fillId="2" borderId="1" xfId="4" applyFont="1" applyFill="1" applyBorder="1" applyAlignment="1">
      <alignment horizontal="left" vertical="center" wrapText="1"/>
    </xf>
    <xf numFmtId="49" fontId="11" fillId="2" borderId="1" xfId="3" quotePrefix="1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3" applyNumberFormat="1" applyFont="1" applyFill="1" applyBorder="1" applyAlignment="1" applyProtection="1">
      <alignment horizontal="left" vertical="center" wrapText="1"/>
      <protection locked="0"/>
    </xf>
    <xf numFmtId="165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1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0" borderId="0" xfId="1" applyAlignment="1" applyProtection="1">
      <alignment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8" fillId="0" borderId="0" xfId="0" applyFont="1"/>
    <xf numFmtId="164" fontId="9" fillId="0" borderId="1" xfId="3" applyNumberFormat="1" applyFont="1" applyFill="1" applyBorder="1" applyAlignment="1" applyProtection="1">
      <alignment horizontal="left" vertical="center" wrapText="1"/>
      <protection locked="0"/>
    </xf>
    <xf numFmtId="0" fontId="9" fillId="0" borderId="1" xfId="2" applyFont="1" applyFill="1" applyBorder="1" applyAlignment="1" applyProtection="1">
      <alignment vertical="center" wrapText="1"/>
      <protection locked="0"/>
    </xf>
    <xf numFmtId="0" fontId="11" fillId="0" borderId="1" xfId="2" applyFont="1" applyFill="1" applyBorder="1" applyAlignment="1" applyProtection="1">
      <alignment vertical="center" wrapText="1"/>
      <protection locked="0"/>
    </xf>
    <xf numFmtId="0" fontId="11" fillId="0" borderId="1" xfId="2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Alignment="1" applyProtection="1">
      <alignment horizontal="center" vertical="center"/>
      <protection locked="0"/>
    </xf>
    <xf numFmtId="0" fontId="14" fillId="2" borderId="0" xfId="0" applyFont="1" applyFill="1"/>
    <xf numFmtId="0" fontId="15" fillId="2" borderId="0" xfId="2" applyFont="1" applyFill="1" applyAlignment="1" applyProtection="1">
      <alignment horizontal="right" vertical="center"/>
      <protection locked="0"/>
    </xf>
    <xf numFmtId="0" fontId="16" fillId="2" borderId="0" xfId="1" applyFont="1" applyFill="1" applyAlignment="1" applyProtection="1">
      <alignment horizontal="center" vertical="center"/>
      <protection locked="0"/>
    </xf>
    <xf numFmtId="0" fontId="2" fillId="2" borderId="0" xfId="1" applyFill="1" applyAlignment="1" applyProtection="1">
      <alignment horizontal="center" vertical="center" wrapText="1"/>
      <protection locked="0"/>
    </xf>
    <xf numFmtId="0" fontId="14" fillId="0" borderId="0" xfId="0" applyFont="1"/>
    <xf numFmtId="0" fontId="2" fillId="0" borderId="0" xfId="1" applyFont="1" applyAlignment="1" applyProtection="1">
      <alignment horizontal="center" vertical="center"/>
      <protection locked="0"/>
    </xf>
    <xf numFmtId="0" fontId="18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left" vertical="center"/>
      <protection locked="0"/>
    </xf>
    <xf numFmtId="0" fontId="19" fillId="0" borderId="0" xfId="6" applyFont="1" applyAlignment="1" applyProtection="1">
      <alignment vertical="center"/>
      <protection locked="0"/>
    </xf>
    <xf numFmtId="0" fontId="15" fillId="0" borderId="0" xfId="6" applyFont="1" applyAlignment="1" applyProtection="1">
      <alignment vertical="center" wrapText="1"/>
      <protection locked="0"/>
    </xf>
    <xf numFmtId="0" fontId="15" fillId="0" borderId="0" xfId="6" applyFont="1" applyAlignment="1" applyProtection="1">
      <alignment vertical="center"/>
      <protection locked="0"/>
    </xf>
    <xf numFmtId="0" fontId="18" fillId="0" borderId="0" xfId="1" applyFont="1" applyAlignment="1" applyProtection="1">
      <alignment horizontal="left" vertical="center"/>
      <protection locked="0"/>
    </xf>
    <xf numFmtId="0" fontId="9" fillId="0" borderId="0" xfId="1" applyFont="1" applyProtection="1">
      <protection locked="0"/>
    </xf>
    <xf numFmtId="0" fontId="9" fillId="0" borderId="0" xfId="1" applyFont="1" applyAlignment="1" applyProtection="1">
      <alignment wrapText="1"/>
      <protection locked="0"/>
    </xf>
    <xf numFmtId="0" fontId="9" fillId="0" borderId="0" xfId="1" applyFont="1" applyAlignment="1" applyProtection="1">
      <alignment shrinkToFit="1"/>
      <protection locked="0"/>
    </xf>
    <xf numFmtId="0" fontId="9" fillId="0" borderId="0" xfId="1" applyFont="1" applyFill="1" applyBorder="1" applyAlignment="1" applyProtection="1">
      <alignment horizontal="right" vertical="center"/>
      <protection locked="0"/>
    </xf>
    <xf numFmtId="0" fontId="9" fillId="5" borderId="1" xfId="1" applyFont="1" applyFill="1" applyBorder="1" applyAlignment="1" applyProtection="1">
      <alignment horizontal="center" vertical="center" textRotation="90" wrapText="1"/>
      <protection locked="0"/>
    </xf>
    <xf numFmtId="0" fontId="20" fillId="5" borderId="1" xfId="1" applyFont="1" applyFill="1" applyBorder="1" applyAlignment="1" applyProtection="1">
      <alignment horizontal="center" vertical="center" textRotation="90" wrapText="1"/>
      <protection locked="0"/>
    </xf>
    <xf numFmtId="0" fontId="9" fillId="5" borderId="1" xfId="1" applyFont="1" applyFill="1" applyBorder="1" applyAlignment="1" applyProtection="1">
      <alignment horizontal="center" vertical="center" wrapText="1"/>
      <protection locked="0"/>
    </xf>
    <xf numFmtId="0" fontId="9" fillId="5" borderId="1" xfId="3" applyFont="1" applyFill="1" applyBorder="1" applyAlignment="1" applyProtection="1">
      <alignment horizontal="center" vertical="center" wrapText="1"/>
      <protection locked="0"/>
    </xf>
    <xf numFmtId="21" fontId="21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2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18" fillId="0" borderId="0" xfId="1" applyFont="1" applyFill="1" applyAlignment="1" applyProtection="1">
      <alignment horizontal="left" vertical="center"/>
      <protection locked="0"/>
    </xf>
    <xf numFmtId="0" fontId="11" fillId="0" borderId="1" xfId="1" applyFont="1" applyFill="1" applyBorder="1" applyAlignment="1" applyProtection="1">
      <alignment horizontal="center" vertical="center"/>
      <protection locked="0"/>
    </xf>
    <xf numFmtId="165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4" applyFill="1"/>
    <xf numFmtId="164" fontId="9" fillId="2" borderId="1" xfId="3" applyNumberFormat="1" applyFont="1" applyFill="1" applyBorder="1" applyAlignment="1" applyProtection="1">
      <alignment horizontal="left" vertical="center" wrapText="1"/>
      <protection locked="0"/>
    </xf>
    <xf numFmtId="49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164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165" fontId="21" fillId="0" borderId="1" xfId="3" applyNumberFormat="1" applyFont="1" applyFill="1" applyBorder="1" applyAlignment="1" applyProtection="1">
      <alignment horizontal="center" vertical="center"/>
      <protection locked="0"/>
    </xf>
    <xf numFmtId="49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3" quotePrefix="1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78" applyFont="1" applyFill="1" applyBorder="1" applyAlignment="1" applyProtection="1">
      <alignment vertical="center" wrapText="1"/>
      <protection locked="0"/>
    </xf>
    <xf numFmtId="49" fontId="11" fillId="0" borderId="1" xfId="7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11" fillId="0" borderId="1" xfId="78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Border="1" applyAlignment="1" applyProtection="1">
      <alignment horizontal="right" vertical="center"/>
      <protection locked="0"/>
    </xf>
    <xf numFmtId="0" fontId="14" fillId="0" borderId="0" xfId="0" applyFont="1" applyBorder="1" applyAlignment="1">
      <alignment horizontal="right"/>
    </xf>
    <xf numFmtId="0" fontId="28" fillId="0" borderId="1" xfId="0" applyFont="1" applyBorder="1" applyAlignment="1">
      <alignment wrapText="1"/>
    </xf>
    <xf numFmtId="0" fontId="28" fillId="0" borderId="1" xfId="0" applyFont="1" applyBorder="1"/>
    <xf numFmtId="0" fontId="3" fillId="0" borderId="6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5" xfId="1" applyFont="1" applyFill="1" applyBorder="1" applyAlignment="1" applyProtection="1">
      <alignment horizontal="center" vertical="center" wrapText="1"/>
      <protection locked="0"/>
    </xf>
    <xf numFmtId="164" fontId="11" fillId="0" borderId="7" xfId="1" applyNumberFormat="1" applyFont="1" applyFill="1" applyBorder="1" applyAlignment="1" applyProtection="1">
      <alignment horizontal="center" vertical="center"/>
      <protection locked="0"/>
    </xf>
    <xf numFmtId="164" fontId="11" fillId="0" borderId="13" xfId="1" applyNumberFormat="1" applyFont="1" applyFill="1" applyBorder="1" applyAlignment="1" applyProtection="1">
      <alignment horizontal="center" vertical="center"/>
      <protection locked="0"/>
    </xf>
    <xf numFmtId="164" fontId="11" fillId="0" borderId="8" xfId="1" applyNumberFormat="1" applyFont="1" applyFill="1" applyBorder="1" applyAlignment="1" applyProtection="1">
      <alignment horizontal="center" vertical="center"/>
      <protection locked="0"/>
    </xf>
    <xf numFmtId="164" fontId="11" fillId="2" borderId="7" xfId="3" applyNumberFormat="1" applyFont="1" applyFill="1" applyBorder="1" applyAlignment="1" applyProtection="1">
      <alignment horizontal="center" vertical="center" wrapText="1"/>
      <protection locked="0"/>
    </xf>
    <xf numFmtId="164" fontId="11" fillId="2" borderId="13" xfId="3" applyNumberFormat="1" applyFont="1" applyFill="1" applyBorder="1" applyAlignment="1" applyProtection="1">
      <alignment horizontal="center" vertical="center" wrapText="1"/>
      <protection locked="0"/>
    </xf>
    <xf numFmtId="164" fontId="11" fillId="2" borderId="8" xfId="3" applyNumberFormat="1" applyFont="1" applyFill="1" applyBorder="1" applyAlignment="1" applyProtection="1">
      <alignment horizontal="center" vertical="center" wrapText="1"/>
      <protection locked="0"/>
    </xf>
    <xf numFmtId="165" fontId="11" fillId="2" borderId="7" xfId="3" applyNumberFormat="1" applyFont="1" applyFill="1" applyBorder="1" applyAlignment="1" applyProtection="1">
      <alignment horizontal="center" vertical="center" wrapText="1"/>
      <protection locked="0"/>
    </xf>
    <xf numFmtId="165" fontId="11" fillId="2" borderId="13" xfId="3" applyNumberFormat="1" applyFont="1" applyFill="1" applyBorder="1" applyAlignment="1" applyProtection="1">
      <alignment horizontal="center" vertical="center" wrapText="1"/>
      <protection locked="0"/>
    </xf>
    <xf numFmtId="165" fontId="11" fillId="2" borderId="8" xfId="3" applyNumberFormat="1" applyFont="1" applyFill="1" applyBorder="1" applyAlignment="1" applyProtection="1">
      <alignment horizontal="center" vertical="center" wrapText="1"/>
      <protection locked="0"/>
    </xf>
    <xf numFmtId="164" fontId="11" fillId="0" borderId="7" xfId="3" applyNumberFormat="1" applyFont="1" applyFill="1" applyBorder="1" applyAlignment="1" applyProtection="1">
      <alignment horizontal="center" vertical="center" wrapText="1"/>
      <protection locked="0"/>
    </xf>
    <xf numFmtId="164" fontId="11" fillId="0" borderId="13" xfId="3" applyNumberFormat="1" applyFont="1" applyFill="1" applyBorder="1" applyAlignment="1" applyProtection="1">
      <alignment horizontal="center" vertical="center" wrapText="1"/>
      <protection locked="0"/>
    </xf>
    <xf numFmtId="164" fontId="11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7" xfId="2" applyFont="1" applyFill="1" applyBorder="1" applyAlignment="1" applyProtection="1">
      <alignment horizontal="center" vertical="center" wrapText="1"/>
      <protection locked="0"/>
    </xf>
    <xf numFmtId="0" fontId="9" fillId="0" borderId="13" xfId="2" applyFont="1" applyFill="1" applyBorder="1" applyAlignment="1" applyProtection="1">
      <alignment horizontal="center" vertical="center" wrapText="1"/>
      <protection locked="0"/>
    </xf>
    <xf numFmtId="0" fontId="9" fillId="0" borderId="8" xfId="2" applyFont="1" applyFill="1" applyBorder="1" applyAlignment="1" applyProtection="1">
      <alignment horizontal="center" vertical="center" wrapText="1"/>
      <protection locked="0"/>
    </xf>
    <xf numFmtId="0" fontId="9" fillId="0" borderId="7" xfId="2" applyFont="1" applyFill="1" applyBorder="1" applyAlignment="1" applyProtection="1">
      <alignment vertical="center" wrapText="1"/>
      <protection locked="0"/>
    </xf>
    <xf numFmtId="0" fontId="9" fillId="0" borderId="8" xfId="2" applyFont="1" applyFill="1" applyBorder="1" applyAlignment="1" applyProtection="1">
      <alignment vertical="center" wrapText="1"/>
      <protection locked="0"/>
    </xf>
    <xf numFmtId="49" fontId="11" fillId="0" borderId="7" xfId="3" quotePrefix="1" applyNumberFormat="1" applyFont="1" applyFill="1" applyBorder="1" applyAlignment="1" applyProtection="1">
      <alignment horizontal="center" vertical="center" wrapText="1"/>
      <protection locked="0"/>
    </xf>
    <xf numFmtId="49" fontId="11" fillId="0" borderId="8" xfId="3" quotePrefix="1" applyNumberFormat="1" applyFont="1" applyFill="1" applyBorder="1" applyAlignment="1" applyProtection="1">
      <alignment horizontal="center" vertical="center" wrapText="1"/>
      <protection locked="0"/>
    </xf>
    <xf numFmtId="49" fontId="11" fillId="0" borderId="7" xfId="3" applyNumberFormat="1" applyFont="1" applyFill="1" applyBorder="1" applyAlignment="1" applyProtection="1">
      <alignment horizontal="center" vertical="center" wrapText="1"/>
      <protection locked="0"/>
    </xf>
    <xf numFmtId="49" fontId="11" fillId="0" borderId="8" xfId="3" applyNumberFormat="1" applyFont="1" applyFill="1" applyBorder="1" applyAlignment="1" applyProtection="1">
      <alignment horizontal="center" vertical="center" wrapText="1"/>
      <protection locked="0"/>
    </xf>
    <xf numFmtId="49" fontId="11" fillId="0" borderId="13" xfId="3" quotePrefix="1" applyNumberFormat="1" applyFont="1" applyFill="1" applyBorder="1" applyAlignment="1" applyProtection="1">
      <alignment horizontal="center" vertical="center" wrapText="1"/>
      <protection locked="0"/>
    </xf>
    <xf numFmtId="49" fontId="11" fillId="0" borderId="13" xfId="3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1" applyNumberFormat="1" applyFont="1" applyFill="1" applyBorder="1" applyAlignment="1" applyProtection="1">
      <alignment horizontal="center" vertical="center"/>
      <protection locked="0"/>
    </xf>
    <xf numFmtId="0" fontId="11" fillId="0" borderId="7" xfId="2" applyFont="1" applyFill="1" applyBorder="1" applyAlignment="1" applyProtection="1">
      <alignment horizontal="left" vertical="center" wrapText="1"/>
      <protection locked="0"/>
    </xf>
    <xf numFmtId="0" fontId="11" fillId="0" borderId="8" xfId="2" applyFont="1" applyFill="1" applyBorder="1" applyAlignment="1" applyProtection="1">
      <alignment horizontal="left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Alignment="1" applyProtection="1">
      <alignment horizontal="center" vertical="center" wrapText="1"/>
      <protection locked="0"/>
    </xf>
    <xf numFmtId="0" fontId="5" fillId="2" borderId="0" xfId="1" applyFont="1" applyFill="1" applyAlignment="1" applyProtection="1">
      <alignment horizontal="center" vertical="center" wrapText="1"/>
      <protection locked="0"/>
    </xf>
    <xf numFmtId="0" fontId="7" fillId="2" borderId="0" xfId="1" applyFont="1" applyFill="1" applyAlignment="1" applyProtection="1">
      <alignment horizontal="center" vertical="center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17" fillId="0" borderId="0" xfId="1" applyFont="1" applyAlignment="1" applyProtection="1">
      <alignment horizontal="center" vertical="center" wrapText="1"/>
      <protection locked="0"/>
    </xf>
    <xf numFmtId="0" fontId="17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Font="1" applyFill="1" applyAlignment="1" applyProtection="1">
      <alignment horizontal="center" vertical="center" wrapText="1"/>
      <protection locked="0"/>
    </xf>
    <xf numFmtId="0" fontId="7" fillId="0" borderId="6" xfId="1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center" vertical="center" wrapText="1"/>
      <protection locked="0"/>
    </xf>
    <xf numFmtId="165" fontId="11" fillId="0" borderId="1" xfId="3" applyNumberFormat="1" applyFont="1" applyFill="1" applyBorder="1" applyAlignment="1" applyProtection="1">
      <alignment horizontal="center" vertical="center"/>
      <protection locked="0"/>
    </xf>
    <xf numFmtId="165" fontId="23" fillId="0" borderId="1" xfId="3" applyNumberFormat="1" applyFont="1" applyFill="1" applyBorder="1" applyAlignment="1" applyProtection="1">
      <alignment horizontal="center" vertical="center"/>
      <protection locked="0"/>
    </xf>
    <xf numFmtId="0" fontId="1" fillId="0" borderId="11" xfId="4" applyFill="1" applyBorder="1" applyAlignment="1">
      <alignment horizontal="center"/>
    </xf>
    <xf numFmtId="0" fontId="1" fillId="0" borderId="12" xfId="4" applyFill="1" applyBorder="1" applyAlignment="1">
      <alignment horizontal="center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11" fillId="0" borderId="1" xfId="1" applyFont="1" applyFill="1" applyBorder="1" applyAlignment="1" applyProtection="1">
      <alignment horizontal="center" vertical="center"/>
      <protection locked="0"/>
    </xf>
    <xf numFmtId="0" fontId="11" fillId="0" borderId="1" xfId="2" applyFont="1" applyFill="1" applyBorder="1" applyAlignment="1" applyProtection="1">
      <alignment horizontal="center" vertical="center" wrapText="1"/>
      <protection locked="0"/>
    </xf>
    <xf numFmtId="165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165" fontId="11" fillId="0" borderId="1" xfId="4" applyNumberFormat="1" applyFont="1" applyFill="1" applyBorder="1" applyAlignment="1" applyProtection="1">
      <alignment horizontal="center" vertical="center" wrapText="1"/>
      <protection locked="0"/>
    </xf>
    <xf numFmtId="165" fontId="23" fillId="0" borderId="1" xfId="3" applyNumberFormat="1" applyFont="1" applyBorder="1" applyAlignment="1" applyProtection="1">
      <alignment horizontal="center" vertical="center"/>
      <protection locked="0"/>
    </xf>
    <xf numFmtId="0" fontId="1" fillId="0" borderId="11" xfId="4" applyBorder="1" applyAlignment="1">
      <alignment horizontal="center"/>
    </xf>
    <xf numFmtId="0" fontId="1" fillId="0" borderId="10" xfId="4" applyBorder="1" applyAlignment="1">
      <alignment horizontal="center"/>
    </xf>
    <xf numFmtId="165" fontId="11" fillId="0" borderId="1" xfId="3" applyNumberFormat="1" applyFont="1" applyBorder="1" applyAlignment="1" applyProtection="1">
      <alignment horizontal="center" vertical="center" wrapText="1"/>
      <protection locked="0"/>
    </xf>
    <xf numFmtId="165" fontId="11" fillId="0" borderId="1" xfId="3" applyNumberFormat="1" applyFont="1" applyBorder="1" applyAlignment="1" applyProtection="1">
      <alignment horizontal="center" vertical="center"/>
      <protection locked="0"/>
    </xf>
    <xf numFmtId="0" fontId="11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11" fillId="2" borderId="1" xfId="1" applyFont="1" applyFill="1" applyBorder="1" applyAlignment="1" applyProtection="1">
      <alignment horizontal="center" vertical="center"/>
      <protection locked="0"/>
    </xf>
    <xf numFmtId="0" fontId="11" fillId="2" borderId="7" xfId="2" applyFont="1" applyFill="1" applyBorder="1" applyAlignment="1" applyProtection="1">
      <alignment horizontal="center" vertical="center" wrapText="1"/>
      <protection locked="0"/>
    </xf>
    <xf numFmtId="0" fontId="11" fillId="2" borderId="13" xfId="2" applyFont="1" applyFill="1" applyBorder="1" applyAlignment="1" applyProtection="1">
      <alignment horizontal="center" vertical="center" wrapText="1"/>
      <protection locked="0"/>
    </xf>
    <xf numFmtId="0" fontId="11" fillId="2" borderId="8" xfId="2" applyFont="1" applyFill="1" applyBorder="1" applyAlignment="1" applyProtection="1">
      <alignment horizontal="center" vertical="center" wrapText="1"/>
      <protection locked="0"/>
    </xf>
    <xf numFmtId="165" fontId="15" fillId="0" borderId="7" xfId="3" applyNumberFormat="1" applyFont="1" applyBorder="1" applyAlignment="1" applyProtection="1">
      <alignment horizontal="center" vertical="center" wrapText="1"/>
      <protection locked="0"/>
    </xf>
    <xf numFmtId="165" fontId="15" fillId="0" borderId="13" xfId="3" applyNumberFormat="1" applyFont="1" applyBorder="1" applyAlignment="1" applyProtection="1">
      <alignment horizontal="center" vertical="center" wrapText="1"/>
      <protection locked="0"/>
    </xf>
    <xf numFmtId="165" fontId="15" fillId="0" borderId="8" xfId="3" applyNumberFormat="1" applyFont="1" applyBorder="1" applyAlignment="1" applyProtection="1">
      <alignment horizontal="center" vertical="center" wrapText="1"/>
      <protection locked="0"/>
    </xf>
    <xf numFmtId="165" fontId="15" fillId="0" borderId="7" xfId="4" applyNumberFormat="1" applyFont="1" applyFill="1" applyBorder="1" applyAlignment="1" applyProtection="1">
      <alignment horizontal="center" vertical="center" wrapText="1"/>
      <protection locked="0"/>
    </xf>
    <xf numFmtId="165" fontId="15" fillId="0" borderId="13" xfId="4" applyNumberFormat="1" applyFont="1" applyFill="1" applyBorder="1" applyAlignment="1" applyProtection="1">
      <alignment horizontal="center" vertical="center" wrapText="1"/>
      <protection locked="0"/>
    </xf>
    <xf numFmtId="165" fontId="15" fillId="0" borderId="8" xfId="4" applyNumberFormat="1" applyFont="1" applyFill="1" applyBorder="1" applyAlignment="1" applyProtection="1">
      <alignment horizontal="center" vertical="center" wrapText="1"/>
      <protection locked="0"/>
    </xf>
    <xf numFmtId="165" fontId="15" fillId="0" borderId="7" xfId="3" applyNumberFormat="1" applyFont="1" applyBorder="1" applyAlignment="1" applyProtection="1">
      <alignment horizontal="center" vertical="center"/>
      <protection locked="0"/>
    </xf>
    <xf numFmtId="165" fontId="15" fillId="0" borderId="13" xfId="3" applyNumberFormat="1" applyFont="1" applyBorder="1" applyAlignment="1" applyProtection="1">
      <alignment horizontal="center" vertical="center"/>
      <protection locked="0"/>
    </xf>
    <xf numFmtId="165" fontId="15" fillId="0" borderId="8" xfId="3" applyNumberFormat="1" applyFont="1" applyBorder="1" applyAlignment="1" applyProtection="1">
      <alignment horizontal="center" vertical="center"/>
      <protection locked="0"/>
    </xf>
    <xf numFmtId="165" fontId="29" fillId="0" borderId="7" xfId="3" applyNumberFormat="1" applyFont="1" applyBorder="1" applyAlignment="1" applyProtection="1">
      <alignment horizontal="center" vertical="center"/>
      <protection locked="0"/>
    </xf>
    <xf numFmtId="165" fontId="29" fillId="0" borderId="13" xfId="3" applyNumberFormat="1" applyFont="1" applyBorder="1" applyAlignment="1" applyProtection="1">
      <alignment horizontal="center" vertical="center"/>
      <protection locked="0"/>
    </xf>
    <xf numFmtId="165" fontId="29" fillId="0" borderId="8" xfId="3" applyNumberFormat="1" applyFont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13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18" fillId="0" borderId="0" xfId="1" applyFont="1" applyBorder="1" applyAlignment="1" applyProtection="1">
      <alignment horizontal="left" wrapText="1"/>
      <protection locked="0"/>
    </xf>
    <xf numFmtId="0" fontId="31" fillId="0" borderId="0" xfId="0" applyFont="1" applyBorder="1" applyAlignment="1">
      <alignment horizontal="right" wrapText="1"/>
    </xf>
    <xf numFmtId="0" fontId="31" fillId="0" borderId="0" xfId="0" applyFont="1" applyBorder="1" applyAlignment="1">
      <alignment horizontal="left" wrapText="1"/>
    </xf>
  </cellXfs>
  <cellStyles count="81">
    <cellStyle name="Денежный 10" xfId="7"/>
    <cellStyle name="Денежный 10 2" xfId="8"/>
    <cellStyle name="Денежный 10 2 2" xfId="9"/>
    <cellStyle name="Денежный 10 2 3" xfId="10"/>
    <cellStyle name="Денежный 10 2 3 3" xfId="11"/>
    <cellStyle name="Денежный 10 2 3 3 2" xfId="12"/>
    <cellStyle name="Денежный 10 2 4" xfId="13"/>
    <cellStyle name="Денежный 10 3" xfId="14"/>
    <cellStyle name="Денежный 11 2" xfId="15"/>
    <cellStyle name="Денежный 11 2 2" xfId="16"/>
    <cellStyle name="Денежный 12" xfId="17"/>
    <cellStyle name="Денежный 12 12" xfId="18"/>
    <cellStyle name="Денежный 12 12 5" xfId="19"/>
    <cellStyle name="Денежный 12 2" xfId="20"/>
    <cellStyle name="Денежный 12 5" xfId="21"/>
    <cellStyle name="Денежный 17" xfId="22"/>
    <cellStyle name="Денежный 2" xfId="23"/>
    <cellStyle name="Денежный 2 10" xfId="24"/>
    <cellStyle name="Денежный 2 10 2" xfId="25"/>
    <cellStyle name="Денежный 2 11" xfId="26"/>
    <cellStyle name="Денежный 2 12" xfId="27"/>
    <cellStyle name="Денежный 2 13" xfId="28"/>
    <cellStyle name="Денежный 2 13 2" xfId="29"/>
    <cellStyle name="Денежный 2 17" xfId="30"/>
    <cellStyle name="Денежный 2 2" xfId="31"/>
    <cellStyle name="Денежный 2 24" xfId="32"/>
    <cellStyle name="Денежный 2 3" xfId="33"/>
    <cellStyle name="Денежный 2 3 9" xfId="34"/>
    <cellStyle name="Денежный 2 4" xfId="35"/>
    <cellStyle name="Денежный 2 5" xfId="36"/>
    <cellStyle name="Денежный 2 6" xfId="37"/>
    <cellStyle name="Денежный 2 7" xfId="38"/>
    <cellStyle name="Денежный 2 8" xfId="39"/>
    <cellStyle name="Денежный 2 9" xfId="40"/>
    <cellStyle name="Денежный 24" xfId="41"/>
    <cellStyle name="Денежный 24 2" xfId="42"/>
    <cellStyle name="Денежный 3" xfId="43"/>
    <cellStyle name="Денежный 4" xfId="44"/>
    <cellStyle name="Денежный 6" xfId="45"/>
    <cellStyle name="Обычный" xfId="0" builtinId="0"/>
    <cellStyle name="Обычный 10 2" xfId="46"/>
    <cellStyle name="Обычный 11 12" xfId="47"/>
    <cellStyle name="Обычный 11 2" xfId="48"/>
    <cellStyle name="Обычный 11 5" xfId="49"/>
    <cellStyle name="Обычный 14 2" xfId="50"/>
    <cellStyle name="Обычный 15 2" xfId="51"/>
    <cellStyle name="Обычный 2" xfId="3"/>
    <cellStyle name="Обычный 2 10" xfId="52"/>
    <cellStyle name="Обычный 2 11" xfId="53"/>
    <cellStyle name="Обычный 2 12" xfId="54"/>
    <cellStyle name="Обычный 2 13" xfId="55"/>
    <cellStyle name="Обычный 2 2" xfId="56"/>
    <cellStyle name="Обычный 2 2 10 2" xfId="57"/>
    <cellStyle name="Обычный 2 2 2" xfId="58"/>
    <cellStyle name="Обычный 2 3" xfId="59"/>
    <cellStyle name="Обычный 2 3 2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3" xfId="4"/>
    <cellStyle name="Обычный 3 13" xfId="67"/>
    <cellStyle name="Обычный 3 13 2" xfId="68"/>
    <cellStyle name="Обычный 3 2" xfId="5"/>
    <cellStyle name="Обычный 4" xfId="69"/>
    <cellStyle name="Обычный 4 12" xfId="70"/>
    <cellStyle name="Обычный 4 5" xfId="71"/>
    <cellStyle name="Обычный 5" xfId="72"/>
    <cellStyle name="Обычный 5 2" xfId="73"/>
    <cellStyle name="Обычный 5 3" xfId="74"/>
    <cellStyle name="Обычный 5 4" xfId="75"/>
    <cellStyle name="Обычный 6" xfId="76"/>
    <cellStyle name="Обычный 6 12" xfId="77"/>
    <cellStyle name="Обычный_конкур К" xfId="2"/>
    <cellStyle name="Обычный_Лист Microsoft Excel 10" xfId="78"/>
    <cellStyle name="Обычный_Лист Microsoft Excel 2" xfId="1"/>
    <cellStyle name="Обычный_Лист Microsoft Excel_Вольтижировка_чемпионат_новополье" xfId="6"/>
    <cellStyle name="Финансовый 2" xfId="79"/>
    <cellStyle name="Финансовый 3" xfId="8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293076</xdr:colOff>
      <xdr:row>0</xdr:row>
      <xdr:rowOff>170961</xdr:rowOff>
    </xdr:from>
    <xdr:to>
      <xdr:col>12</xdr:col>
      <xdr:colOff>1864701</xdr:colOff>
      <xdr:row>2</xdr:row>
      <xdr:rowOff>609111</xdr:rowOff>
    </xdr:to>
    <xdr:pic>
      <xdr:nvPicPr>
        <xdr:cNvPr id="2" name="Рисунок 3" descr="D:\Мои документы\Documents\конеспорт\вольтижировка СПб\2020\вольт ш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95288" y="170961"/>
          <a:ext cx="1571625" cy="1121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495300</xdr:colOff>
      <xdr:row>0</xdr:row>
      <xdr:rowOff>152400</xdr:rowOff>
    </xdr:from>
    <xdr:to>
      <xdr:col>19</xdr:col>
      <xdr:colOff>495646</xdr:colOff>
      <xdr:row>5</xdr:row>
      <xdr:rowOff>177800</xdr:rowOff>
    </xdr:to>
    <xdr:pic>
      <xdr:nvPicPr>
        <xdr:cNvPr id="3" name="Рисунок 3" descr="D:\Мои документы\Documents\конеспорт\вольтижировка СПб\2020\вольт ш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41300" y="152400"/>
          <a:ext cx="1727546" cy="134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292100</xdr:colOff>
      <xdr:row>0</xdr:row>
      <xdr:rowOff>165100</xdr:rowOff>
    </xdr:from>
    <xdr:to>
      <xdr:col>19</xdr:col>
      <xdr:colOff>563264</xdr:colOff>
      <xdr:row>3</xdr:row>
      <xdr:rowOff>177800</xdr:rowOff>
    </xdr:to>
    <xdr:pic>
      <xdr:nvPicPr>
        <xdr:cNvPr id="2" name="Рисунок 3" descr="D:\Мои документы\Documents\конеспорт\вольтижировка СПб\2020\вольт ш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89000" y="165100"/>
          <a:ext cx="1388764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495300</xdr:colOff>
      <xdr:row>0</xdr:row>
      <xdr:rowOff>152400</xdr:rowOff>
    </xdr:from>
    <xdr:to>
      <xdr:col>19</xdr:col>
      <xdr:colOff>495646</xdr:colOff>
      <xdr:row>5</xdr:row>
      <xdr:rowOff>177800</xdr:rowOff>
    </xdr:to>
    <xdr:pic>
      <xdr:nvPicPr>
        <xdr:cNvPr id="2" name="Рисунок 3" descr="D:\Мои документы\Documents\конеспорт\вольтижировка СПб\2020\вольт ш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96850" y="152400"/>
          <a:ext cx="1733896" cy="1349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596900</xdr:colOff>
      <xdr:row>0</xdr:row>
      <xdr:rowOff>190500</xdr:rowOff>
    </xdr:from>
    <xdr:to>
      <xdr:col>19</xdr:col>
      <xdr:colOff>360758</xdr:colOff>
      <xdr:row>4</xdr:row>
      <xdr:rowOff>203200</xdr:rowOff>
    </xdr:to>
    <xdr:pic>
      <xdr:nvPicPr>
        <xdr:cNvPr id="2" name="Рисунок 3" descr="D:\Мои документы\Documents\конеспорт\вольтижировка СПб\2020\вольт ш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25400" y="190500"/>
          <a:ext cx="1491058" cy="127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558800</xdr:colOff>
      <xdr:row>0</xdr:row>
      <xdr:rowOff>88900</xdr:rowOff>
    </xdr:from>
    <xdr:to>
      <xdr:col>19</xdr:col>
      <xdr:colOff>508000</xdr:colOff>
      <xdr:row>5</xdr:row>
      <xdr:rowOff>41729</xdr:rowOff>
    </xdr:to>
    <xdr:pic>
      <xdr:nvPicPr>
        <xdr:cNvPr id="2" name="Рисунок 3" descr="D:\Мои документы\Documents\конеспорт\вольтижировка СПб\2020\вольт ш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04800" y="88900"/>
          <a:ext cx="1676400" cy="1464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63500</xdr:colOff>
      <xdr:row>0</xdr:row>
      <xdr:rowOff>38100</xdr:rowOff>
    </xdr:from>
    <xdr:to>
      <xdr:col>19</xdr:col>
      <xdr:colOff>381000</xdr:colOff>
      <xdr:row>3</xdr:row>
      <xdr:rowOff>78852</xdr:rowOff>
    </xdr:to>
    <xdr:pic>
      <xdr:nvPicPr>
        <xdr:cNvPr id="2" name="Рисунок 3" descr="D:\Мои документы\Documents\конеспорт\вольтижировка СПб\2020\вольт ш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23900" y="38100"/>
          <a:ext cx="1358900" cy="1171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508000</xdr:colOff>
      <xdr:row>0</xdr:row>
      <xdr:rowOff>25400</xdr:rowOff>
    </xdr:from>
    <xdr:to>
      <xdr:col>19</xdr:col>
      <xdr:colOff>146938</xdr:colOff>
      <xdr:row>3</xdr:row>
      <xdr:rowOff>76200</xdr:rowOff>
    </xdr:to>
    <xdr:pic>
      <xdr:nvPicPr>
        <xdr:cNvPr id="5" name="Рисунок 3" descr="D:\Мои документы\Documents\конеспорт\вольтижировка СПб\2020\вольт ш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79400" y="25400"/>
          <a:ext cx="1289938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508000</xdr:colOff>
      <xdr:row>0</xdr:row>
      <xdr:rowOff>25400</xdr:rowOff>
    </xdr:from>
    <xdr:to>
      <xdr:col>19</xdr:col>
      <xdr:colOff>146938</xdr:colOff>
      <xdr:row>3</xdr:row>
      <xdr:rowOff>76200</xdr:rowOff>
    </xdr:to>
    <xdr:pic>
      <xdr:nvPicPr>
        <xdr:cNvPr id="2" name="Рисунок 3" descr="D:\Мои документы\Documents\конеспорт\вольтижировка СПб\2020\вольт ш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57175" y="25400"/>
          <a:ext cx="1296288" cy="1184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104"/>
  <sheetViews>
    <sheetView view="pageBreakPreview" zoomScale="78" zoomScaleNormal="78" zoomScaleSheetLayoutView="78" workbookViewId="0">
      <selection activeCell="Q10" sqref="Q10"/>
    </sheetView>
  </sheetViews>
  <sheetFormatPr defaultRowHeight="12.75"/>
  <cols>
    <col min="1" max="1" width="4.42578125" style="27" customWidth="1"/>
    <col min="2" max="3" width="5.42578125" style="27" hidden="1" customWidth="1"/>
    <col min="4" max="4" width="9.5703125" style="27" hidden="1" customWidth="1"/>
    <col min="5" max="5" width="21" style="3" customWidth="1"/>
    <col min="6" max="6" width="8.85546875" style="3" customWidth="1"/>
    <col min="7" max="7" width="7.140625" style="3" bestFit="1" customWidth="1"/>
    <col min="8" max="9" width="17" style="3" customWidth="1"/>
    <col min="10" max="10" width="31.85546875" style="3" customWidth="1"/>
    <col min="11" max="11" width="9.42578125" style="3" customWidth="1"/>
    <col min="12" max="12" width="16.85546875" style="28" customWidth="1"/>
    <col min="13" max="13" width="35.5703125" style="29" customWidth="1"/>
    <col min="14" max="14" width="3.7109375" style="3" customWidth="1"/>
    <col min="15" max="16" width="9.140625" style="3"/>
    <col min="17" max="19" width="16.140625" style="3" customWidth="1"/>
    <col min="20" max="16384" width="9.140625" style="3"/>
  </cols>
  <sheetData>
    <row r="1" spans="1:23" ht="34.5" customHeight="1">
      <c r="A1" s="331" t="s">
        <v>102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1"/>
      <c r="O1" s="2"/>
      <c r="P1" s="2"/>
      <c r="Q1" s="2"/>
      <c r="R1" s="2"/>
      <c r="S1" s="2"/>
      <c r="T1" s="2"/>
      <c r="U1" s="2"/>
      <c r="V1" s="2"/>
      <c r="W1" s="2"/>
    </row>
    <row r="2" spans="1:23" ht="18.75" customHeight="1">
      <c r="A2" s="332" t="s">
        <v>0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1"/>
      <c r="O2" s="2"/>
      <c r="P2" s="2"/>
      <c r="Q2" s="2"/>
      <c r="R2" s="2"/>
      <c r="S2" s="2"/>
      <c r="T2" s="2"/>
      <c r="U2" s="2"/>
      <c r="V2" s="2"/>
      <c r="W2" s="2"/>
    </row>
    <row r="3" spans="1:23" ht="51" customHeight="1">
      <c r="A3" s="331" t="s">
        <v>226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1"/>
      <c r="O3" s="2"/>
      <c r="P3" s="2"/>
      <c r="Q3" s="2"/>
      <c r="R3" s="2"/>
      <c r="S3" s="2"/>
      <c r="T3" s="2"/>
      <c r="U3" s="2"/>
      <c r="V3" s="2"/>
      <c r="W3" s="2"/>
    </row>
    <row r="4" spans="1:23" s="4" customFormat="1" ht="15.95" customHeight="1">
      <c r="A4" s="332" t="s">
        <v>1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1"/>
    </row>
    <row r="5" spans="1:23" ht="19.5" customHeight="1">
      <c r="A5" s="333" t="s">
        <v>2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1"/>
    </row>
    <row r="6" spans="1:23" s="10" customFormat="1" ht="15" customHeight="1">
      <c r="A6" s="5" t="s">
        <v>83</v>
      </c>
      <c r="B6" s="6"/>
      <c r="C6" s="6"/>
      <c r="D6" s="6"/>
      <c r="E6" s="7"/>
      <c r="F6" s="7"/>
      <c r="G6" s="7"/>
      <c r="H6" s="7"/>
      <c r="I6" s="7"/>
      <c r="J6" s="8"/>
      <c r="K6" s="8"/>
      <c r="L6" s="9"/>
      <c r="M6" s="128" t="s">
        <v>112</v>
      </c>
      <c r="N6" s="1"/>
    </row>
    <row r="7" spans="1:23" ht="58.5" customHeight="1">
      <c r="A7" s="11" t="s">
        <v>4</v>
      </c>
      <c r="B7" s="11" t="s">
        <v>5</v>
      </c>
      <c r="C7" s="11"/>
      <c r="D7" s="11" t="s">
        <v>6</v>
      </c>
      <c r="E7" s="12" t="s">
        <v>7</v>
      </c>
      <c r="F7" s="12" t="s">
        <v>8</v>
      </c>
      <c r="G7" s="11" t="s">
        <v>9</v>
      </c>
      <c r="H7" s="12" t="s">
        <v>10</v>
      </c>
      <c r="I7" s="12" t="s">
        <v>11</v>
      </c>
      <c r="J7" s="12" t="s">
        <v>12</v>
      </c>
      <c r="K7" s="12" t="s">
        <v>8</v>
      </c>
      <c r="L7" s="12" t="s">
        <v>13</v>
      </c>
      <c r="M7" s="12" t="s">
        <v>14</v>
      </c>
      <c r="N7" s="1"/>
      <c r="P7"/>
    </row>
    <row r="8" spans="1:23" s="15" customFormat="1" ht="36.75" customHeight="1">
      <c r="A8" s="13">
        <v>19</v>
      </c>
      <c r="B8" s="14"/>
      <c r="C8" s="14"/>
      <c r="D8" s="14"/>
      <c r="E8" s="334" t="s">
        <v>15</v>
      </c>
      <c r="F8" s="334"/>
      <c r="G8" s="334"/>
      <c r="H8" s="334"/>
      <c r="I8" s="334"/>
      <c r="J8" s="334"/>
      <c r="K8" s="334"/>
      <c r="L8" s="334"/>
      <c r="M8" s="335"/>
      <c r="N8" s="1"/>
    </row>
    <row r="9" spans="1:23" s="15" customFormat="1" ht="43.5" customHeight="1">
      <c r="A9" s="139">
        <v>1</v>
      </c>
      <c r="B9" s="142"/>
      <c r="C9" s="142"/>
      <c r="D9" s="143" t="s">
        <v>113</v>
      </c>
      <c r="E9" s="136" t="s">
        <v>114</v>
      </c>
      <c r="F9" s="141" t="s">
        <v>115</v>
      </c>
      <c r="G9" s="146" t="s">
        <v>17</v>
      </c>
      <c r="H9" s="135" t="s">
        <v>26</v>
      </c>
      <c r="I9" s="135" t="s">
        <v>116</v>
      </c>
      <c r="J9" s="138" t="s">
        <v>27</v>
      </c>
      <c r="K9" s="140" t="s">
        <v>28</v>
      </c>
      <c r="L9" s="135" t="s">
        <v>29</v>
      </c>
      <c r="M9" s="135" t="s">
        <v>117</v>
      </c>
      <c r="N9" s="1"/>
    </row>
    <row r="10" spans="1:23" s="15" customFormat="1" ht="43.5" customHeight="1">
      <c r="A10" s="139">
        <v>2</v>
      </c>
      <c r="B10" s="142"/>
      <c r="C10" s="142"/>
      <c r="D10" s="143" t="s">
        <v>113</v>
      </c>
      <c r="E10" s="136" t="s">
        <v>118</v>
      </c>
      <c r="F10" s="141" t="s">
        <v>119</v>
      </c>
      <c r="G10" s="146" t="s">
        <v>17</v>
      </c>
      <c r="H10" s="135" t="s">
        <v>26</v>
      </c>
      <c r="I10" s="135" t="s">
        <v>26</v>
      </c>
      <c r="J10" s="138" t="s">
        <v>27</v>
      </c>
      <c r="K10" s="137" t="s">
        <v>120</v>
      </c>
      <c r="L10" s="134" t="s">
        <v>121</v>
      </c>
      <c r="M10" s="135" t="s">
        <v>30</v>
      </c>
      <c r="N10" s="1"/>
    </row>
    <row r="11" spans="1:23" s="15" customFormat="1" ht="43.5" customHeight="1">
      <c r="A11" s="139">
        <v>3</v>
      </c>
      <c r="B11" s="142"/>
      <c r="C11" s="142"/>
      <c r="D11" s="143" t="s">
        <v>113</v>
      </c>
      <c r="E11" s="136" t="s">
        <v>16</v>
      </c>
      <c r="F11" s="141"/>
      <c r="G11" s="146" t="s">
        <v>17</v>
      </c>
      <c r="H11" s="135" t="s">
        <v>122</v>
      </c>
      <c r="I11" s="135" t="s">
        <v>18</v>
      </c>
      <c r="J11" s="147" t="s">
        <v>123</v>
      </c>
      <c r="K11" s="137" t="s">
        <v>124</v>
      </c>
      <c r="L11" s="134" t="s">
        <v>18</v>
      </c>
      <c r="M11" s="139" t="s">
        <v>20</v>
      </c>
      <c r="N11" s="1"/>
    </row>
    <row r="12" spans="1:23" s="15" customFormat="1" ht="43.5" customHeight="1">
      <c r="A12" s="139">
        <v>4</v>
      </c>
      <c r="B12" s="142"/>
      <c r="C12" s="142"/>
      <c r="D12" s="143" t="s">
        <v>113</v>
      </c>
      <c r="E12" s="136" t="s">
        <v>38</v>
      </c>
      <c r="F12" s="141"/>
      <c r="G12" s="146" t="s">
        <v>17</v>
      </c>
      <c r="H12" s="135" t="s">
        <v>125</v>
      </c>
      <c r="I12" s="135" t="s">
        <v>22</v>
      </c>
      <c r="J12" s="145" t="s">
        <v>126</v>
      </c>
      <c r="K12" s="137" t="s">
        <v>127</v>
      </c>
      <c r="L12" s="134" t="s">
        <v>19</v>
      </c>
      <c r="M12" s="139" t="s">
        <v>25</v>
      </c>
      <c r="N12" s="1"/>
    </row>
    <row r="13" spans="1:23" s="15" customFormat="1" ht="43.5" customHeight="1">
      <c r="A13" s="139">
        <v>5</v>
      </c>
      <c r="B13" s="142"/>
      <c r="C13" s="142"/>
      <c r="D13" s="143" t="s">
        <v>113</v>
      </c>
      <c r="E13" s="136" t="s">
        <v>21</v>
      </c>
      <c r="F13" s="141" t="s">
        <v>128</v>
      </c>
      <c r="G13" s="146" t="s">
        <v>17</v>
      </c>
      <c r="H13" s="135" t="s">
        <v>125</v>
      </c>
      <c r="I13" s="135" t="s">
        <v>22</v>
      </c>
      <c r="J13" s="145" t="s">
        <v>126</v>
      </c>
      <c r="K13" s="137" t="s">
        <v>127</v>
      </c>
      <c r="L13" s="134" t="s">
        <v>19</v>
      </c>
      <c r="M13" s="139" t="s">
        <v>25</v>
      </c>
      <c r="N13" s="1"/>
    </row>
    <row r="14" spans="1:23" s="15" customFormat="1" ht="43.5" customHeight="1">
      <c r="A14" s="139">
        <v>6</v>
      </c>
      <c r="B14" s="142"/>
      <c r="C14" s="142"/>
      <c r="D14" s="143" t="s">
        <v>113</v>
      </c>
      <c r="E14" s="136" t="s">
        <v>129</v>
      </c>
      <c r="F14" s="141" t="s">
        <v>130</v>
      </c>
      <c r="G14" s="146" t="s">
        <v>17</v>
      </c>
      <c r="H14" s="135" t="s">
        <v>26</v>
      </c>
      <c r="I14" s="135" t="s">
        <v>131</v>
      </c>
      <c r="J14" s="138" t="s">
        <v>27</v>
      </c>
      <c r="K14" s="137" t="s">
        <v>120</v>
      </c>
      <c r="L14" s="134" t="s">
        <v>121</v>
      </c>
      <c r="M14" s="135" t="s">
        <v>132</v>
      </c>
      <c r="N14" s="1"/>
    </row>
    <row r="15" spans="1:23" s="112" customFormat="1" ht="43.5" customHeight="1">
      <c r="A15" s="139">
        <v>7</v>
      </c>
      <c r="B15" s="142"/>
      <c r="C15" s="142"/>
      <c r="D15" s="143" t="s">
        <v>113</v>
      </c>
      <c r="E15" s="136" t="s">
        <v>133</v>
      </c>
      <c r="F15" s="141" t="s">
        <v>134</v>
      </c>
      <c r="G15" s="146" t="s">
        <v>17</v>
      </c>
      <c r="H15" s="135" t="s">
        <v>26</v>
      </c>
      <c r="I15" s="135" t="s">
        <v>116</v>
      </c>
      <c r="J15" s="138" t="s">
        <v>27</v>
      </c>
      <c r="K15" s="140" t="s">
        <v>28</v>
      </c>
      <c r="L15" s="135" t="s">
        <v>29</v>
      </c>
      <c r="M15" s="135" t="s">
        <v>117</v>
      </c>
      <c r="N15" s="1"/>
    </row>
    <row r="16" spans="1:23" s="112" customFormat="1" ht="43.5" customHeight="1">
      <c r="A16" s="139">
        <v>8</v>
      </c>
      <c r="B16" s="142"/>
      <c r="C16" s="142"/>
      <c r="D16" s="143" t="s">
        <v>113</v>
      </c>
      <c r="E16" s="136" t="s">
        <v>135</v>
      </c>
      <c r="F16" s="141" t="s">
        <v>136</v>
      </c>
      <c r="G16" s="146" t="s">
        <v>17</v>
      </c>
      <c r="H16" s="135" t="s">
        <v>26</v>
      </c>
      <c r="I16" s="135" t="s">
        <v>26</v>
      </c>
      <c r="J16" s="138" t="s">
        <v>27</v>
      </c>
      <c r="K16" s="137" t="s">
        <v>120</v>
      </c>
      <c r="L16" s="134" t="s">
        <v>121</v>
      </c>
      <c r="M16" s="135" t="s">
        <v>30</v>
      </c>
      <c r="N16" s="1"/>
    </row>
    <row r="17" spans="1:16" s="15" customFormat="1" ht="43.5" customHeight="1">
      <c r="A17" s="139">
        <v>9</v>
      </c>
      <c r="B17" s="142"/>
      <c r="C17" s="142"/>
      <c r="D17" s="143" t="s">
        <v>113</v>
      </c>
      <c r="E17" s="136" t="s">
        <v>137</v>
      </c>
      <c r="F17" s="141"/>
      <c r="G17" s="146" t="s">
        <v>17</v>
      </c>
      <c r="H17" s="135" t="s">
        <v>125</v>
      </c>
      <c r="I17" s="135" t="s">
        <v>22</v>
      </c>
      <c r="J17" s="145" t="s">
        <v>126</v>
      </c>
      <c r="K17" s="137" t="s">
        <v>127</v>
      </c>
      <c r="L17" s="134" t="s">
        <v>19</v>
      </c>
      <c r="M17" s="139" t="s">
        <v>25</v>
      </c>
      <c r="N17" s="1"/>
    </row>
    <row r="18" spans="1:16" s="15" customFormat="1" ht="36.75" customHeight="1">
      <c r="A18" s="13">
        <v>19</v>
      </c>
      <c r="B18" s="14"/>
      <c r="C18" s="14"/>
      <c r="D18" s="14"/>
      <c r="E18" s="334" t="s">
        <v>31</v>
      </c>
      <c r="F18" s="334"/>
      <c r="G18" s="334"/>
      <c r="H18" s="334"/>
      <c r="I18" s="334"/>
      <c r="J18" s="334"/>
      <c r="K18" s="334"/>
      <c r="L18" s="334"/>
      <c r="M18" s="335"/>
      <c r="N18" s="1"/>
    </row>
    <row r="19" spans="1:16" s="15" customFormat="1" ht="36.75" customHeight="1">
      <c r="A19" s="154">
        <v>10</v>
      </c>
      <c r="B19" s="156"/>
      <c r="C19" s="156"/>
      <c r="D19" s="157" t="s">
        <v>138</v>
      </c>
      <c r="E19" s="151" t="s">
        <v>32</v>
      </c>
      <c r="F19" s="155" t="s">
        <v>33</v>
      </c>
      <c r="G19" s="160" t="s">
        <v>139</v>
      </c>
      <c r="H19" s="150" t="s">
        <v>125</v>
      </c>
      <c r="I19" s="150" t="s">
        <v>22</v>
      </c>
      <c r="J19" s="159" t="s">
        <v>126</v>
      </c>
      <c r="K19" s="152" t="s">
        <v>127</v>
      </c>
      <c r="L19" s="149" t="s">
        <v>19</v>
      </c>
      <c r="M19" s="154" t="s">
        <v>25</v>
      </c>
      <c r="N19" s="1"/>
    </row>
    <row r="20" spans="1:16" s="15" customFormat="1" ht="45.75" customHeight="1">
      <c r="A20" s="154">
        <v>11</v>
      </c>
      <c r="B20" s="156"/>
      <c r="C20" s="156"/>
      <c r="D20" s="157" t="s">
        <v>138</v>
      </c>
      <c r="E20" s="151" t="s">
        <v>34</v>
      </c>
      <c r="F20" s="155" t="s">
        <v>140</v>
      </c>
      <c r="G20" s="160" t="s">
        <v>17</v>
      </c>
      <c r="H20" s="150" t="s">
        <v>26</v>
      </c>
      <c r="I20" s="150" t="s">
        <v>26</v>
      </c>
      <c r="J20" s="153" t="s">
        <v>27</v>
      </c>
      <c r="K20" s="152" t="s">
        <v>120</v>
      </c>
      <c r="L20" s="149" t="s">
        <v>121</v>
      </c>
      <c r="M20" s="150" t="s">
        <v>30</v>
      </c>
      <c r="N20" s="1"/>
    </row>
    <row r="21" spans="1:16" s="144" customFormat="1" ht="45.75" customHeight="1">
      <c r="A21" s="154">
        <v>12</v>
      </c>
      <c r="B21" s="156"/>
      <c r="C21" s="156"/>
      <c r="D21" s="157" t="s">
        <v>138</v>
      </c>
      <c r="E21" s="151" t="s">
        <v>141</v>
      </c>
      <c r="F21" s="155" t="s">
        <v>142</v>
      </c>
      <c r="G21" s="160" t="s">
        <v>17</v>
      </c>
      <c r="H21" s="150" t="s">
        <v>26</v>
      </c>
      <c r="I21" s="150" t="s">
        <v>26</v>
      </c>
      <c r="J21" s="153" t="s">
        <v>27</v>
      </c>
      <c r="K21" s="152" t="s">
        <v>143</v>
      </c>
      <c r="L21" s="149" t="s">
        <v>121</v>
      </c>
      <c r="M21" s="150" t="s">
        <v>30</v>
      </c>
      <c r="N21" s="133"/>
    </row>
    <row r="22" spans="1:16" s="15" customFormat="1" ht="45.75" customHeight="1">
      <c r="A22" s="154">
        <v>13</v>
      </c>
      <c r="B22" s="156"/>
      <c r="C22" s="156"/>
      <c r="D22" s="157" t="s">
        <v>138</v>
      </c>
      <c r="E22" s="151" t="s">
        <v>144</v>
      </c>
      <c r="F22" s="155"/>
      <c r="G22" s="160" t="s">
        <v>17</v>
      </c>
      <c r="H22" s="150" t="s">
        <v>125</v>
      </c>
      <c r="I22" s="150" t="s">
        <v>22</v>
      </c>
      <c r="J22" s="159" t="s">
        <v>126</v>
      </c>
      <c r="K22" s="152" t="s">
        <v>127</v>
      </c>
      <c r="L22" s="149" t="s">
        <v>19</v>
      </c>
      <c r="M22" s="154" t="s">
        <v>25</v>
      </c>
      <c r="N22" s="1"/>
    </row>
    <row r="23" spans="1:16" s="15" customFormat="1" ht="36.75" customHeight="1">
      <c r="A23" s="13">
        <v>19</v>
      </c>
      <c r="B23" s="14"/>
      <c r="C23" s="14"/>
      <c r="D23" s="14"/>
      <c r="E23" s="334" t="s">
        <v>35</v>
      </c>
      <c r="F23" s="334"/>
      <c r="G23" s="334"/>
      <c r="H23" s="334"/>
      <c r="I23" s="334"/>
      <c r="J23" s="334"/>
      <c r="K23" s="334"/>
      <c r="L23" s="334"/>
      <c r="M23" s="335"/>
      <c r="N23" s="1"/>
    </row>
    <row r="24" spans="1:16" s="15" customFormat="1" ht="45.75" customHeight="1">
      <c r="A24" s="166">
        <v>14</v>
      </c>
      <c r="B24" s="169"/>
      <c r="C24" s="169"/>
      <c r="D24" s="170" t="s">
        <v>145</v>
      </c>
      <c r="E24" s="163" t="s">
        <v>114</v>
      </c>
      <c r="F24" s="168" t="s">
        <v>115</v>
      </c>
      <c r="G24" s="172" t="s">
        <v>17</v>
      </c>
      <c r="H24" s="162" t="s">
        <v>26</v>
      </c>
      <c r="I24" s="162" t="s">
        <v>116</v>
      </c>
      <c r="J24" s="165" t="s">
        <v>27</v>
      </c>
      <c r="K24" s="167" t="s">
        <v>28</v>
      </c>
      <c r="L24" s="162" t="s">
        <v>29</v>
      </c>
      <c r="M24" s="162" t="s">
        <v>117</v>
      </c>
      <c r="N24" s="1"/>
    </row>
    <row r="25" spans="1:16" s="158" customFormat="1" ht="45.75" customHeight="1">
      <c r="A25" s="166">
        <v>15</v>
      </c>
      <c r="B25" s="169"/>
      <c r="C25" s="169"/>
      <c r="D25" s="170" t="s">
        <v>145</v>
      </c>
      <c r="E25" s="163" t="s">
        <v>16</v>
      </c>
      <c r="F25" s="168"/>
      <c r="G25" s="172" t="s">
        <v>17</v>
      </c>
      <c r="H25" s="162" t="s">
        <v>122</v>
      </c>
      <c r="I25" s="162" t="s">
        <v>18</v>
      </c>
      <c r="J25" s="173" t="s">
        <v>123</v>
      </c>
      <c r="K25" s="164" t="s">
        <v>124</v>
      </c>
      <c r="L25" s="161" t="s">
        <v>18</v>
      </c>
      <c r="M25" s="166" t="s">
        <v>20</v>
      </c>
      <c r="N25" s="148"/>
    </row>
    <row r="26" spans="1:16" s="15" customFormat="1" ht="45.75" customHeight="1">
      <c r="A26" s="166">
        <v>16</v>
      </c>
      <c r="B26" s="169"/>
      <c r="C26" s="169"/>
      <c r="D26" s="170" t="s">
        <v>145</v>
      </c>
      <c r="E26" s="163" t="s">
        <v>32</v>
      </c>
      <c r="F26" s="168" t="s">
        <v>33</v>
      </c>
      <c r="G26" s="172" t="s">
        <v>139</v>
      </c>
      <c r="H26" s="162" t="s">
        <v>125</v>
      </c>
      <c r="I26" s="162" t="s">
        <v>22</v>
      </c>
      <c r="J26" s="171" t="s">
        <v>126</v>
      </c>
      <c r="K26" s="164" t="s">
        <v>127</v>
      </c>
      <c r="L26" s="161" t="s">
        <v>19</v>
      </c>
      <c r="M26" s="166" t="s">
        <v>25</v>
      </c>
      <c r="N26" s="1"/>
    </row>
    <row r="27" spans="1:16" s="15" customFormat="1" ht="45.75" customHeight="1">
      <c r="A27" s="166">
        <v>17</v>
      </c>
      <c r="B27" s="169"/>
      <c r="C27" s="169"/>
      <c r="D27" s="170" t="s">
        <v>145</v>
      </c>
      <c r="E27" s="163" t="s">
        <v>38</v>
      </c>
      <c r="F27" s="168"/>
      <c r="G27" s="172" t="s">
        <v>17</v>
      </c>
      <c r="H27" s="162" t="s">
        <v>125</v>
      </c>
      <c r="I27" s="162" t="s">
        <v>22</v>
      </c>
      <c r="J27" s="171" t="s">
        <v>126</v>
      </c>
      <c r="K27" s="164" t="s">
        <v>127</v>
      </c>
      <c r="L27" s="161" t="s">
        <v>19</v>
      </c>
      <c r="M27" s="166" t="s">
        <v>25</v>
      </c>
      <c r="N27" s="1"/>
    </row>
    <row r="28" spans="1:16" s="15" customFormat="1" ht="45.75" customHeight="1">
      <c r="A28" s="166">
        <v>18</v>
      </c>
      <c r="B28" s="169"/>
      <c r="C28" s="169"/>
      <c r="D28" s="170" t="s">
        <v>145</v>
      </c>
      <c r="E28" s="163" t="s">
        <v>21</v>
      </c>
      <c r="F28" s="168" t="s">
        <v>128</v>
      </c>
      <c r="G28" s="172" t="s">
        <v>17</v>
      </c>
      <c r="H28" s="162" t="s">
        <v>125</v>
      </c>
      <c r="I28" s="162" t="s">
        <v>22</v>
      </c>
      <c r="J28" s="171" t="s">
        <v>126</v>
      </c>
      <c r="K28" s="164" t="s">
        <v>127</v>
      </c>
      <c r="L28" s="161" t="s">
        <v>19</v>
      </c>
      <c r="M28" s="166" t="s">
        <v>25</v>
      </c>
      <c r="N28" s="1"/>
    </row>
    <row r="29" spans="1:16" s="15" customFormat="1" ht="45.75" customHeight="1">
      <c r="A29" s="166">
        <v>19</v>
      </c>
      <c r="B29" s="169"/>
      <c r="C29" s="169"/>
      <c r="D29" s="170" t="s">
        <v>145</v>
      </c>
      <c r="E29" s="163" t="s">
        <v>129</v>
      </c>
      <c r="F29" s="168" t="s">
        <v>130</v>
      </c>
      <c r="G29" s="172" t="s">
        <v>17</v>
      </c>
      <c r="H29" s="162" t="s">
        <v>26</v>
      </c>
      <c r="I29" s="162" t="s">
        <v>131</v>
      </c>
      <c r="J29" s="165" t="s">
        <v>27</v>
      </c>
      <c r="K29" s="167" t="s">
        <v>28</v>
      </c>
      <c r="L29" s="162" t="s">
        <v>29</v>
      </c>
      <c r="M29" s="162" t="s">
        <v>132</v>
      </c>
      <c r="N29" s="1"/>
    </row>
    <row r="30" spans="1:16" s="15" customFormat="1" ht="45.75" customHeight="1">
      <c r="A30" s="166">
        <v>20</v>
      </c>
      <c r="B30" s="169"/>
      <c r="C30" s="169"/>
      <c r="D30" s="170" t="s">
        <v>145</v>
      </c>
      <c r="E30" s="163" t="s">
        <v>133</v>
      </c>
      <c r="F30" s="168" t="s">
        <v>134</v>
      </c>
      <c r="G30" s="172" t="s">
        <v>17</v>
      </c>
      <c r="H30" s="162" t="s">
        <v>26</v>
      </c>
      <c r="I30" s="162" t="s">
        <v>116</v>
      </c>
      <c r="J30" s="165" t="s">
        <v>27</v>
      </c>
      <c r="K30" s="167" t="s">
        <v>28</v>
      </c>
      <c r="L30" s="162" t="s">
        <v>29</v>
      </c>
      <c r="M30" s="162" t="s">
        <v>117</v>
      </c>
      <c r="N30" s="1"/>
    </row>
    <row r="31" spans="1:16" s="15" customFormat="1" ht="45.75" customHeight="1">
      <c r="A31" s="166">
        <v>21</v>
      </c>
      <c r="B31" s="169"/>
      <c r="C31" s="169"/>
      <c r="D31" s="170" t="s">
        <v>145</v>
      </c>
      <c r="E31" s="163" t="s">
        <v>137</v>
      </c>
      <c r="F31" s="168"/>
      <c r="G31" s="172" t="s">
        <v>17</v>
      </c>
      <c r="H31" s="162" t="s">
        <v>125</v>
      </c>
      <c r="I31" s="162" t="s">
        <v>22</v>
      </c>
      <c r="J31" s="171" t="s">
        <v>126</v>
      </c>
      <c r="K31" s="164" t="s">
        <v>127</v>
      </c>
      <c r="L31" s="161" t="s">
        <v>19</v>
      </c>
      <c r="M31" s="166" t="s">
        <v>25</v>
      </c>
      <c r="N31" s="1"/>
    </row>
    <row r="32" spans="1:16" ht="52.5" customHeight="1">
      <c r="A32" s="336" t="s">
        <v>36</v>
      </c>
      <c r="B32" s="334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1"/>
      <c r="P32"/>
    </row>
    <row r="33" spans="1:16" ht="45" customHeight="1">
      <c r="A33" s="179">
        <v>22</v>
      </c>
      <c r="B33" s="181"/>
      <c r="C33" s="181"/>
      <c r="D33" s="181" t="s">
        <v>37</v>
      </c>
      <c r="E33" s="176" t="s">
        <v>146</v>
      </c>
      <c r="F33" s="180"/>
      <c r="G33" s="184" t="s">
        <v>17</v>
      </c>
      <c r="H33" s="175" t="s">
        <v>122</v>
      </c>
      <c r="I33" s="175" t="s">
        <v>18</v>
      </c>
      <c r="J33" s="185" t="s">
        <v>123</v>
      </c>
      <c r="K33" s="177" t="s">
        <v>124</v>
      </c>
      <c r="L33" s="174" t="s">
        <v>18</v>
      </c>
      <c r="M33" s="179" t="s">
        <v>20</v>
      </c>
      <c r="N33" s="1"/>
      <c r="P33"/>
    </row>
    <row r="34" spans="1:16" ht="45" customHeight="1">
      <c r="A34" s="179">
        <v>23</v>
      </c>
      <c r="B34" s="181"/>
      <c r="C34" s="181"/>
      <c r="D34" s="181" t="s">
        <v>37</v>
      </c>
      <c r="E34" s="176" t="s">
        <v>147</v>
      </c>
      <c r="F34" s="180"/>
      <c r="G34" s="184" t="s">
        <v>17</v>
      </c>
      <c r="H34" s="175" t="s">
        <v>26</v>
      </c>
      <c r="I34" s="175" t="s">
        <v>26</v>
      </c>
      <c r="J34" s="178" t="s">
        <v>27</v>
      </c>
      <c r="K34" s="177" t="s">
        <v>120</v>
      </c>
      <c r="L34" s="174" t="s">
        <v>121</v>
      </c>
      <c r="M34" s="175" t="s">
        <v>30</v>
      </c>
      <c r="N34" s="1"/>
      <c r="P34"/>
    </row>
    <row r="35" spans="1:16" ht="45" customHeight="1">
      <c r="A35" s="179">
        <v>24</v>
      </c>
      <c r="B35" s="181"/>
      <c r="C35" s="181"/>
      <c r="D35" s="181" t="s">
        <v>37</v>
      </c>
      <c r="E35" s="176" t="s">
        <v>148</v>
      </c>
      <c r="F35" s="180"/>
      <c r="G35" s="184" t="s">
        <v>17</v>
      </c>
      <c r="H35" s="175" t="s">
        <v>122</v>
      </c>
      <c r="I35" s="175" t="s">
        <v>18</v>
      </c>
      <c r="J35" s="185" t="s">
        <v>123</v>
      </c>
      <c r="K35" s="177" t="s">
        <v>124</v>
      </c>
      <c r="L35" s="174" t="s">
        <v>18</v>
      </c>
      <c r="M35" s="179" t="s">
        <v>20</v>
      </c>
      <c r="N35" s="1"/>
      <c r="P35"/>
    </row>
    <row r="36" spans="1:16" s="15" customFormat="1" ht="36.75" customHeight="1">
      <c r="A36" s="334" t="s">
        <v>39</v>
      </c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18"/>
    </row>
    <row r="37" spans="1:16" s="15" customFormat="1" ht="45" customHeight="1">
      <c r="A37" s="188">
        <v>25</v>
      </c>
      <c r="B37" s="186"/>
      <c r="C37" s="186"/>
      <c r="D37" s="193" t="s">
        <v>40</v>
      </c>
      <c r="E37" s="199" t="s">
        <v>149</v>
      </c>
      <c r="F37" s="200" t="s">
        <v>150</v>
      </c>
      <c r="G37" s="197" t="s">
        <v>17</v>
      </c>
      <c r="H37" s="188" t="s">
        <v>26</v>
      </c>
      <c r="I37" s="188" t="s">
        <v>26</v>
      </c>
      <c r="J37" s="190" t="s">
        <v>27</v>
      </c>
      <c r="K37" s="189" t="s">
        <v>120</v>
      </c>
      <c r="L37" s="187" t="s">
        <v>121</v>
      </c>
      <c r="M37" s="188" t="s">
        <v>30</v>
      </c>
      <c r="N37" s="18"/>
    </row>
    <row r="38" spans="1:16" s="15" customFormat="1" ht="45" customHeight="1">
      <c r="A38" s="188">
        <v>26</v>
      </c>
      <c r="B38" s="186"/>
      <c r="C38" s="186"/>
      <c r="D38" s="193" t="s">
        <v>40</v>
      </c>
      <c r="E38" s="199" t="s">
        <v>151</v>
      </c>
      <c r="F38" s="200" t="s">
        <v>152</v>
      </c>
      <c r="G38" s="201">
        <v>2</v>
      </c>
      <c r="H38" s="188" t="s">
        <v>125</v>
      </c>
      <c r="I38" s="188" t="s">
        <v>105</v>
      </c>
      <c r="J38" s="196" t="s">
        <v>126</v>
      </c>
      <c r="K38" s="189" t="s">
        <v>127</v>
      </c>
      <c r="L38" s="187" t="s">
        <v>19</v>
      </c>
      <c r="M38" s="188" t="s">
        <v>106</v>
      </c>
      <c r="N38" s="18"/>
    </row>
    <row r="39" spans="1:16" s="182" customFormat="1" ht="45" customHeight="1">
      <c r="A39" s="188">
        <v>27</v>
      </c>
      <c r="B39" s="186"/>
      <c r="C39" s="186"/>
      <c r="D39" s="193" t="s">
        <v>40</v>
      </c>
      <c r="E39" s="199" t="s">
        <v>103</v>
      </c>
      <c r="F39" s="200" t="s">
        <v>104</v>
      </c>
      <c r="G39" s="197" t="s">
        <v>17</v>
      </c>
      <c r="H39" s="188" t="s">
        <v>26</v>
      </c>
      <c r="I39" s="188" t="s">
        <v>26</v>
      </c>
      <c r="J39" s="190" t="s">
        <v>27</v>
      </c>
      <c r="K39" s="189" t="s">
        <v>120</v>
      </c>
      <c r="L39" s="187" t="s">
        <v>121</v>
      </c>
      <c r="M39" s="188" t="s">
        <v>30</v>
      </c>
      <c r="N39" s="183"/>
    </row>
    <row r="40" spans="1:16" s="182" customFormat="1" ht="45" customHeight="1">
      <c r="A40" s="188">
        <v>28</v>
      </c>
      <c r="B40" s="186"/>
      <c r="C40" s="186"/>
      <c r="D40" s="193" t="s">
        <v>40</v>
      </c>
      <c r="E40" s="199" t="s">
        <v>153</v>
      </c>
      <c r="F40" s="200"/>
      <c r="G40" s="197" t="s">
        <v>17</v>
      </c>
      <c r="H40" s="188" t="s">
        <v>26</v>
      </c>
      <c r="I40" s="188" t="s">
        <v>154</v>
      </c>
      <c r="J40" s="190" t="s">
        <v>27</v>
      </c>
      <c r="K40" s="192" t="s">
        <v>28</v>
      </c>
      <c r="L40" s="188" t="s">
        <v>29</v>
      </c>
      <c r="M40" s="188" t="s">
        <v>155</v>
      </c>
      <c r="N40" s="183"/>
    </row>
    <row r="41" spans="1:16" s="15" customFormat="1" ht="45" customHeight="1">
      <c r="A41" s="188">
        <v>29</v>
      </c>
      <c r="B41" s="186"/>
      <c r="C41" s="186"/>
      <c r="D41" s="193" t="s">
        <v>40</v>
      </c>
      <c r="E41" s="199" t="s">
        <v>107</v>
      </c>
      <c r="F41" s="200" t="s">
        <v>108</v>
      </c>
      <c r="G41" s="197" t="s">
        <v>17</v>
      </c>
      <c r="H41" s="188" t="s">
        <v>26</v>
      </c>
      <c r="I41" s="188" t="s">
        <v>26</v>
      </c>
      <c r="J41" s="190" t="s">
        <v>27</v>
      </c>
      <c r="K41" s="189" t="s">
        <v>120</v>
      </c>
      <c r="L41" s="187" t="s">
        <v>121</v>
      </c>
      <c r="M41" s="188" t="s">
        <v>30</v>
      </c>
      <c r="N41" s="18"/>
    </row>
    <row r="42" spans="1:16" s="15" customFormat="1" ht="45" customHeight="1">
      <c r="A42" s="188">
        <v>30</v>
      </c>
      <c r="B42" s="186"/>
      <c r="C42" s="186"/>
      <c r="D42" s="193" t="s">
        <v>40</v>
      </c>
      <c r="E42" s="199" t="s">
        <v>156</v>
      </c>
      <c r="F42" s="200"/>
      <c r="G42" s="201" t="s">
        <v>17</v>
      </c>
      <c r="H42" s="188" t="s">
        <v>122</v>
      </c>
      <c r="I42" s="188" t="s">
        <v>18</v>
      </c>
      <c r="J42" s="198" t="s">
        <v>123</v>
      </c>
      <c r="K42" s="189" t="s">
        <v>124</v>
      </c>
      <c r="L42" s="187" t="s">
        <v>18</v>
      </c>
      <c r="M42" s="191" t="s">
        <v>20</v>
      </c>
      <c r="N42" s="18"/>
    </row>
    <row r="43" spans="1:16" s="194" customFormat="1" ht="36.75" customHeight="1">
      <c r="A43" s="334" t="s">
        <v>157</v>
      </c>
      <c r="B43" s="334"/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195"/>
    </row>
    <row r="44" spans="1:16" s="194" customFormat="1" ht="45" customHeight="1">
      <c r="A44" s="204">
        <v>31</v>
      </c>
      <c r="B44" s="202"/>
      <c r="C44" s="202"/>
      <c r="D44" s="208" t="s">
        <v>158</v>
      </c>
      <c r="E44" s="213" t="s">
        <v>159</v>
      </c>
      <c r="F44" s="214" t="s">
        <v>160</v>
      </c>
      <c r="G44" s="215" t="s">
        <v>17</v>
      </c>
      <c r="H44" s="204" t="s">
        <v>26</v>
      </c>
      <c r="I44" s="204" t="s">
        <v>26</v>
      </c>
      <c r="J44" s="210" t="s">
        <v>161</v>
      </c>
      <c r="K44" s="206" t="s">
        <v>162</v>
      </c>
      <c r="L44" s="203" t="s">
        <v>121</v>
      </c>
      <c r="M44" s="204" t="s">
        <v>30</v>
      </c>
      <c r="N44" s="195"/>
    </row>
    <row r="45" spans="1:16" s="194" customFormat="1" ht="45" customHeight="1">
      <c r="A45" s="204">
        <v>32</v>
      </c>
      <c r="B45" s="202"/>
      <c r="C45" s="202"/>
      <c r="D45" s="208" t="s">
        <v>158</v>
      </c>
      <c r="E45" s="213" t="s">
        <v>163</v>
      </c>
      <c r="F45" s="214" t="s">
        <v>41</v>
      </c>
      <c r="G45" s="211" t="s">
        <v>17</v>
      </c>
      <c r="H45" s="204" t="s">
        <v>26</v>
      </c>
      <c r="I45" s="204" t="s">
        <v>26</v>
      </c>
      <c r="J45" s="207" t="s">
        <v>27</v>
      </c>
      <c r="K45" s="206" t="s">
        <v>120</v>
      </c>
      <c r="L45" s="203" t="s">
        <v>29</v>
      </c>
      <c r="M45" s="204" t="s">
        <v>30</v>
      </c>
      <c r="N45" s="195"/>
    </row>
    <row r="46" spans="1:16" s="194" customFormat="1" ht="45" customHeight="1">
      <c r="A46" s="204">
        <v>33</v>
      </c>
      <c r="B46" s="202"/>
      <c r="C46" s="202"/>
      <c r="D46" s="208" t="s">
        <v>158</v>
      </c>
      <c r="E46" s="213" t="s">
        <v>164</v>
      </c>
      <c r="F46" s="214" t="s">
        <v>165</v>
      </c>
      <c r="G46" s="215" t="s">
        <v>17</v>
      </c>
      <c r="H46" s="204" t="s">
        <v>26</v>
      </c>
      <c r="I46" s="204" t="s">
        <v>26</v>
      </c>
      <c r="J46" s="207" t="s">
        <v>27</v>
      </c>
      <c r="K46" s="206" t="s">
        <v>143</v>
      </c>
      <c r="L46" s="203" t="s">
        <v>29</v>
      </c>
      <c r="M46" s="204" t="s">
        <v>30</v>
      </c>
      <c r="N46" s="195"/>
    </row>
    <row r="47" spans="1:16" s="194" customFormat="1" ht="45" customHeight="1">
      <c r="A47" s="204">
        <v>34</v>
      </c>
      <c r="B47" s="202"/>
      <c r="C47" s="202"/>
      <c r="D47" s="208" t="s">
        <v>158</v>
      </c>
      <c r="E47" s="213" t="s">
        <v>166</v>
      </c>
      <c r="F47" s="214" t="s">
        <v>167</v>
      </c>
      <c r="G47" s="215" t="s">
        <v>17</v>
      </c>
      <c r="H47" s="204" t="s">
        <v>26</v>
      </c>
      <c r="I47" s="204" t="s">
        <v>26</v>
      </c>
      <c r="J47" s="210" t="s">
        <v>161</v>
      </c>
      <c r="K47" s="206" t="s">
        <v>168</v>
      </c>
      <c r="L47" s="203" t="s">
        <v>121</v>
      </c>
      <c r="M47" s="204" t="s">
        <v>30</v>
      </c>
      <c r="N47" s="195"/>
    </row>
    <row r="48" spans="1:16" s="194" customFormat="1" ht="45" customHeight="1">
      <c r="A48" s="204">
        <v>35</v>
      </c>
      <c r="B48" s="202"/>
      <c r="C48" s="202"/>
      <c r="D48" s="208" t="s">
        <v>158</v>
      </c>
      <c r="E48" s="213" t="s">
        <v>109</v>
      </c>
      <c r="F48" s="214" t="s">
        <v>169</v>
      </c>
      <c r="G48" s="211" t="s">
        <v>17</v>
      </c>
      <c r="H48" s="204" t="s">
        <v>26</v>
      </c>
      <c r="I48" s="204" t="s">
        <v>26</v>
      </c>
      <c r="J48" s="207" t="s">
        <v>27</v>
      </c>
      <c r="K48" s="206" t="s">
        <v>170</v>
      </c>
      <c r="L48" s="203" t="s">
        <v>29</v>
      </c>
      <c r="M48" s="204" t="s">
        <v>30</v>
      </c>
      <c r="N48" s="195"/>
    </row>
    <row r="49" spans="1:13" ht="27.75" customHeight="1">
      <c r="A49" s="330" t="s">
        <v>178</v>
      </c>
      <c r="B49" s="330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</row>
    <row r="50" spans="1:13" s="21" customFormat="1" ht="30" customHeight="1">
      <c r="A50" s="313">
        <v>36</v>
      </c>
      <c r="B50" s="20"/>
      <c r="C50" s="16"/>
      <c r="D50" s="307"/>
      <c r="E50" s="217" t="s">
        <v>171</v>
      </c>
      <c r="F50" s="219" t="s">
        <v>172</v>
      </c>
      <c r="G50" s="218" t="s">
        <v>42</v>
      </c>
      <c r="H50" s="313" t="s">
        <v>125</v>
      </c>
      <c r="I50" s="313" t="s">
        <v>44</v>
      </c>
      <c r="J50" s="328" t="s">
        <v>173</v>
      </c>
      <c r="K50" s="321" t="s">
        <v>174</v>
      </c>
      <c r="L50" s="323" t="s">
        <v>19</v>
      </c>
      <c r="M50" s="307" t="s">
        <v>175</v>
      </c>
    </row>
    <row r="51" spans="1:13" s="21" customFormat="1" ht="30" customHeight="1">
      <c r="A51" s="315"/>
      <c r="B51" s="20"/>
      <c r="C51" s="17"/>
      <c r="D51" s="309"/>
      <c r="E51" s="220" t="s">
        <v>176</v>
      </c>
      <c r="F51" s="216" t="s">
        <v>177</v>
      </c>
      <c r="G51" s="221">
        <v>1</v>
      </c>
      <c r="H51" s="315"/>
      <c r="I51" s="315"/>
      <c r="J51" s="329"/>
      <c r="K51" s="322"/>
      <c r="L51" s="324"/>
      <c r="M51" s="309"/>
    </row>
    <row r="52" spans="1:13" s="212" customFormat="1" ht="30" customHeight="1">
      <c r="A52" s="313">
        <v>37</v>
      </c>
      <c r="B52" s="202"/>
      <c r="C52" s="205"/>
      <c r="D52" s="307" t="s">
        <v>43</v>
      </c>
      <c r="E52" s="228" t="s">
        <v>179</v>
      </c>
      <c r="F52" s="223" t="s">
        <v>180</v>
      </c>
      <c r="G52" s="226" t="s">
        <v>42</v>
      </c>
      <c r="H52" s="313" t="s">
        <v>125</v>
      </c>
      <c r="I52" s="313" t="s">
        <v>44</v>
      </c>
      <c r="J52" s="328" t="s">
        <v>23</v>
      </c>
      <c r="K52" s="321" t="s">
        <v>24</v>
      </c>
      <c r="L52" s="323" t="s">
        <v>19</v>
      </c>
      <c r="M52" s="307" t="s">
        <v>175</v>
      </c>
    </row>
    <row r="53" spans="1:13" s="212" customFormat="1" ht="30" customHeight="1">
      <c r="A53" s="315"/>
      <c r="B53" s="202"/>
      <c r="C53" s="209"/>
      <c r="D53" s="309"/>
      <c r="E53" s="225" t="s">
        <v>181</v>
      </c>
      <c r="F53" s="227" t="s">
        <v>182</v>
      </c>
      <c r="G53" s="224">
        <v>1</v>
      </c>
      <c r="H53" s="315"/>
      <c r="I53" s="315"/>
      <c r="J53" s="329"/>
      <c r="K53" s="322"/>
      <c r="L53" s="324"/>
      <c r="M53" s="309"/>
    </row>
    <row r="54" spans="1:13" ht="27.75" customHeight="1">
      <c r="A54" s="330" t="s">
        <v>45</v>
      </c>
      <c r="B54" s="330"/>
      <c r="C54" s="330"/>
      <c r="D54" s="330"/>
      <c r="E54" s="330"/>
      <c r="F54" s="330"/>
      <c r="G54" s="330"/>
      <c r="H54" s="330"/>
      <c r="I54" s="330"/>
      <c r="J54" s="330"/>
      <c r="K54" s="330"/>
      <c r="L54" s="330"/>
      <c r="M54" s="330"/>
    </row>
    <row r="55" spans="1:13" s="21" customFormat="1" ht="30" customHeight="1">
      <c r="A55" s="327">
        <v>38</v>
      </c>
      <c r="B55" s="20"/>
      <c r="C55" s="16"/>
      <c r="D55" s="307" t="s">
        <v>46</v>
      </c>
      <c r="E55" s="230" t="s">
        <v>183</v>
      </c>
      <c r="F55" s="231" t="s">
        <v>119</v>
      </c>
      <c r="G55" s="310" t="s">
        <v>17</v>
      </c>
      <c r="H55" s="313" t="s">
        <v>26</v>
      </c>
      <c r="I55" s="313" t="s">
        <v>26</v>
      </c>
      <c r="J55" s="319" t="s">
        <v>184</v>
      </c>
      <c r="K55" s="321" t="s">
        <v>170</v>
      </c>
      <c r="L55" s="323" t="s">
        <v>29</v>
      </c>
      <c r="M55" s="307" t="s">
        <v>30</v>
      </c>
    </row>
    <row r="56" spans="1:13" s="21" customFormat="1" ht="30" customHeight="1">
      <c r="A56" s="327"/>
      <c r="B56" s="20"/>
      <c r="C56" s="17"/>
      <c r="D56" s="309"/>
      <c r="E56" s="230" t="s">
        <v>34</v>
      </c>
      <c r="F56" s="231" t="s">
        <v>140</v>
      </c>
      <c r="G56" s="312"/>
      <c r="H56" s="315"/>
      <c r="I56" s="315"/>
      <c r="J56" s="320"/>
      <c r="K56" s="322"/>
      <c r="L56" s="324"/>
      <c r="M56" s="309"/>
    </row>
    <row r="57" spans="1:13" s="21" customFormat="1" ht="30" customHeight="1">
      <c r="A57" s="304">
        <v>39</v>
      </c>
      <c r="B57" s="127"/>
      <c r="C57" s="123"/>
      <c r="D57" s="114"/>
      <c r="E57" s="230" t="s">
        <v>148</v>
      </c>
      <c r="F57" s="231"/>
      <c r="G57" s="310" t="s">
        <v>17</v>
      </c>
      <c r="H57" s="313" t="s">
        <v>185</v>
      </c>
      <c r="I57" s="313" t="s">
        <v>18</v>
      </c>
      <c r="J57" s="319" t="s">
        <v>123</v>
      </c>
      <c r="K57" s="321" t="s">
        <v>124</v>
      </c>
      <c r="L57" s="323" t="s">
        <v>18</v>
      </c>
      <c r="M57" s="307" t="s">
        <v>20</v>
      </c>
    </row>
    <row r="58" spans="1:13" ht="30" customHeight="1">
      <c r="A58" s="306"/>
      <c r="B58" s="22"/>
      <c r="C58" s="22"/>
      <c r="D58" s="22"/>
      <c r="E58" s="230" t="s">
        <v>146</v>
      </c>
      <c r="F58" s="231"/>
      <c r="G58" s="312"/>
      <c r="H58" s="315"/>
      <c r="I58" s="315"/>
      <c r="J58" s="320"/>
      <c r="K58" s="322"/>
      <c r="L58" s="324"/>
      <c r="M58" s="309"/>
    </row>
    <row r="59" spans="1:13" s="229" customFormat="1" ht="30" customHeight="1">
      <c r="A59" s="327">
        <v>40</v>
      </c>
      <c r="B59" s="222"/>
      <c r="C59" s="225"/>
      <c r="D59" s="307" t="s">
        <v>43</v>
      </c>
      <c r="E59" s="230" t="s">
        <v>21</v>
      </c>
      <c r="F59" s="231" t="s">
        <v>128</v>
      </c>
      <c r="G59" s="232" t="s">
        <v>17</v>
      </c>
      <c r="H59" s="313" t="s">
        <v>125</v>
      </c>
      <c r="I59" s="313" t="s">
        <v>22</v>
      </c>
      <c r="J59" s="328" t="s">
        <v>23</v>
      </c>
      <c r="K59" s="321" t="s">
        <v>24</v>
      </c>
      <c r="L59" s="323" t="s">
        <v>19</v>
      </c>
      <c r="M59" s="313" t="s">
        <v>25</v>
      </c>
    </row>
    <row r="60" spans="1:13" s="229" customFormat="1" ht="30" customHeight="1">
      <c r="A60" s="327"/>
      <c r="B60" s="222"/>
      <c r="C60" s="228"/>
      <c r="D60" s="309"/>
      <c r="E60" s="230" t="s">
        <v>32</v>
      </c>
      <c r="F60" s="231" t="s">
        <v>33</v>
      </c>
      <c r="G60" s="232" t="s">
        <v>139</v>
      </c>
      <c r="H60" s="315"/>
      <c r="I60" s="315"/>
      <c r="J60" s="329"/>
      <c r="K60" s="322"/>
      <c r="L60" s="324"/>
      <c r="M60" s="315"/>
    </row>
    <row r="61" spans="1:13" s="233" customFormat="1" ht="32.25" customHeight="1">
      <c r="A61" s="301" t="s">
        <v>186</v>
      </c>
      <c r="B61" s="302"/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3"/>
    </row>
    <row r="62" spans="1:13" s="233" customFormat="1" ht="29.25" customHeight="1">
      <c r="A62" s="304">
        <v>41</v>
      </c>
      <c r="B62" s="239"/>
      <c r="C62" s="245"/>
      <c r="D62" s="307" t="s">
        <v>187</v>
      </c>
      <c r="E62" s="245" t="s">
        <v>188</v>
      </c>
      <c r="F62" s="240" t="s">
        <v>189</v>
      </c>
      <c r="G62" s="247">
        <v>1</v>
      </c>
      <c r="H62" s="310" t="s">
        <v>26</v>
      </c>
      <c r="I62" s="313" t="s">
        <v>26</v>
      </c>
      <c r="J62" s="316" t="s">
        <v>184</v>
      </c>
      <c r="K62" s="321" t="s">
        <v>170</v>
      </c>
      <c r="L62" s="323" t="s">
        <v>29</v>
      </c>
      <c r="M62" s="307" t="s">
        <v>30</v>
      </c>
    </row>
    <row r="63" spans="1:13" s="233" customFormat="1" ht="29.25" customHeight="1">
      <c r="A63" s="305"/>
      <c r="B63" s="239"/>
      <c r="C63" s="245"/>
      <c r="D63" s="308"/>
      <c r="E63" s="245" t="s">
        <v>190</v>
      </c>
      <c r="F63" s="240" t="s">
        <v>191</v>
      </c>
      <c r="G63" s="246" t="s">
        <v>192</v>
      </c>
      <c r="H63" s="311"/>
      <c r="I63" s="314"/>
      <c r="J63" s="317"/>
      <c r="K63" s="325"/>
      <c r="L63" s="326"/>
      <c r="M63" s="308"/>
    </row>
    <row r="64" spans="1:13" s="233" customFormat="1" ht="29.25" customHeight="1">
      <c r="A64" s="305"/>
      <c r="B64" s="239"/>
      <c r="C64" s="245"/>
      <c r="D64" s="308"/>
      <c r="E64" s="241" t="s">
        <v>159</v>
      </c>
      <c r="F64" s="244" t="s">
        <v>160</v>
      </c>
      <c r="G64" s="246" t="s">
        <v>17</v>
      </c>
      <c r="H64" s="311"/>
      <c r="I64" s="314"/>
      <c r="J64" s="317"/>
      <c r="K64" s="325"/>
      <c r="L64" s="326"/>
      <c r="M64" s="308"/>
    </row>
    <row r="65" spans="1:13" s="233" customFormat="1" ht="29.25" customHeight="1">
      <c r="A65" s="305"/>
      <c r="B65" s="239"/>
      <c r="C65" s="245"/>
      <c r="D65" s="308"/>
      <c r="E65" s="241" t="s">
        <v>103</v>
      </c>
      <c r="F65" s="244" t="s">
        <v>104</v>
      </c>
      <c r="G65" s="246" t="s">
        <v>17</v>
      </c>
      <c r="H65" s="311"/>
      <c r="I65" s="314"/>
      <c r="J65" s="317"/>
      <c r="K65" s="325"/>
      <c r="L65" s="326"/>
      <c r="M65" s="308"/>
    </row>
    <row r="66" spans="1:13" s="233" customFormat="1" ht="29.25" customHeight="1">
      <c r="A66" s="305"/>
      <c r="B66" s="239"/>
      <c r="C66" s="245"/>
      <c r="D66" s="308"/>
      <c r="E66" s="241" t="s">
        <v>193</v>
      </c>
      <c r="F66" s="240" t="s">
        <v>194</v>
      </c>
      <c r="G66" s="246" t="s">
        <v>42</v>
      </c>
      <c r="H66" s="311"/>
      <c r="I66" s="314"/>
      <c r="J66" s="317"/>
      <c r="K66" s="325"/>
      <c r="L66" s="326"/>
      <c r="M66" s="308"/>
    </row>
    <row r="67" spans="1:13" s="233" customFormat="1" ht="29.25" customHeight="1">
      <c r="A67" s="306"/>
      <c r="B67" s="239"/>
      <c r="C67" s="245"/>
      <c r="D67" s="309"/>
      <c r="E67" s="241" t="s">
        <v>195</v>
      </c>
      <c r="F67" s="244" t="s">
        <v>196</v>
      </c>
      <c r="G67" s="246" t="s">
        <v>42</v>
      </c>
      <c r="H67" s="312"/>
      <c r="I67" s="315"/>
      <c r="J67" s="318"/>
      <c r="K67" s="322"/>
      <c r="L67" s="324"/>
      <c r="M67" s="309"/>
    </row>
    <row r="68" spans="1:13" s="233" customFormat="1" ht="32.25" customHeight="1">
      <c r="A68" s="127"/>
      <c r="B68" s="127"/>
      <c r="C68" s="123"/>
      <c r="D68" s="234"/>
      <c r="E68" s="130"/>
      <c r="F68" s="131"/>
      <c r="G68" s="235"/>
      <c r="H68" s="236"/>
      <c r="I68" s="236"/>
      <c r="J68" s="132"/>
      <c r="K68" s="237"/>
      <c r="L68" s="238"/>
      <c r="M68" s="236"/>
    </row>
    <row r="69" spans="1:13" s="233" customFormat="1" ht="15.75" customHeight="1">
      <c r="A69" s="127"/>
      <c r="B69" s="127"/>
      <c r="C69" s="123"/>
      <c r="D69" s="234"/>
      <c r="E69" s="130"/>
      <c r="F69" s="131"/>
      <c r="G69" s="235"/>
      <c r="H69" s="236"/>
      <c r="I69" s="236"/>
      <c r="J69" s="132"/>
      <c r="K69" s="237"/>
      <c r="L69" s="238"/>
      <c r="M69" s="236"/>
    </row>
    <row r="70" spans="1:13" ht="32.25" customHeight="1">
      <c r="A70" s="22"/>
      <c r="B70" s="22"/>
      <c r="C70" s="22"/>
      <c r="E70" s="23" t="s">
        <v>47</v>
      </c>
      <c r="G70" s="23"/>
      <c r="H70" s="23"/>
      <c r="I70" s="23"/>
      <c r="J70" s="23"/>
      <c r="K70" s="257" t="s">
        <v>202</v>
      </c>
      <c r="L70" s="24"/>
      <c r="M70" s="24"/>
    </row>
    <row r="71" spans="1:13" ht="32.25" customHeight="1">
      <c r="A71" s="22"/>
      <c r="B71" s="22"/>
      <c r="C71" s="22"/>
      <c r="E71" s="23"/>
      <c r="G71" s="23"/>
      <c r="H71" s="23"/>
      <c r="I71" s="23"/>
      <c r="J71" s="23"/>
      <c r="K71" s="23"/>
      <c r="L71" s="25"/>
      <c r="M71" s="26"/>
    </row>
    <row r="72" spans="1:13" ht="32.25" customHeight="1">
      <c r="A72" s="22"/>
      <c r="B72" s="22"/>
      <c r="C72" s="22"/>
      <c r="E72" s="23" t="s">
        <v>48</v>
      </c>
      <c r="G72" s="23"/>
      <c r="H72" s="23"/>
      <c r="I72" s="23"/>
      <c r="J72" s="23"/>
      <c r="K72" s="261" t="s">
        <v>204</v>
      </c>
      <c r="L72" s="25"/>
      <c r="M72" s="26"/>
    </row>
    <row r="78" spans="1:13">
      <c r="A78" s="3"/>
      <c r="B78" s="3"/>
      <c r="C78" s="3"/>
      <c r="D78" s="3"/>
      <c r="L78" s="3"/>
      <c r="M78" s="3"/>
    </row>
    <row r="79" spans="1:13">
      <c r="A79" s="3"/>
      <c r="B79" s="3"/>
      <c r="C79" s="3"/>
      <c r="D79" s="3"/>
      <c r="L79" s="3"/>
      <c r="M79" s="3"/>
    </row>
    <row r="80" spans="1:13">
      <c r="A80" s="3"/>
      <c r="B80" s="3"/>
      <c r="C80" s="3"/>
      <c r="D80" s="3"/>
      <c r="L80" s="3"/>
      <c r="M80" s="3"/>
    </row>
    <row r="81" spans="1:13">
      <c r="A81" s="3"/>
      <c r="B81" s="3"/>
      <c r="C81" s="3"/>
      <c r="D81" s="3"/>
      <c r="L81" s="3"/>
      <c r="M81" s="3"/>
    </row>
    <row r="82" spans="1:13">
      <c r="A82" s="3"/>
      <c r="B82" s="3"/>
      <c r="C82" s="3"/>
      <c r="D82" s="3"/>
      <c r="L82" s="3"/>
      <c r="M82" s="3"/>
    </row>
    <row r="83" spans="1:13">
      <c r="A83" s="3"/>
      <c r="B83" s="3"/>
      <c r="C83" s="3"/>
      <c r="D83" s="3"/>
      <c r="L83" s="3"/>
      <c r="M83" s="3"/>
    </row>
    <row r="84" spans="1:13">
      <c r="A84" s="3"/>
      <c r="B84" s="3"/>
      <c r="C84" s="3"/>
      <c r="D84" s="3"/>
      <c r="L84" s="3"/>
      <c r="M84" s="3"/>
    </row>
    <row r="85" spans="1:13">
      <c r="A85" s="3"/>
      <c r="B85" s="3"/>
      <c r="C85" s="3"/>
      <c r="D85" s="3"/>
      <c r="L85" s="3"/>
      <c r="M85" s="3"/>
    </row>
    <row r="86" spans="1:13">
      <c r="A86" s="3"/>
      <c r="B86" s="3"/>
      <c r="C86" s="3"/>
      <c r="D86" s="3"/>
      <c r="L86" s="3"/>
      <c r="M86" s="3"/>
    </row>
    <row r="87" spans="1:13">
      <c r="A87" s="3"/>
      <c r="B87" s="3"/>
      <c r="C87" s="3"/>
      <c r="D87" s="3"/>
      <c r="L87" s="3"/>
      <c r="M87" s="3"/>
    </row>
    <row r="88" spans="1:13">
      <c r="A88" s="3"/>
      <c r="B88" s="3"/>
      <c r="C88" s="3"/>
      <c r="D88" s="3"/>
      <c r="L88" s="3"/>
      <c r="M88" s="3"/>
    </row>
    <row r="89" spans="1:13">
      <c r="A89" s="3"/>
      <c r="B89" s="3"/>
      <c r="C89" s="3"/>
      <c r="D89" s="3"/>
      <c r="L89" s="3"/>
      <c r="M89" s="3"/>
    </row>
    <row r="90" spans="1:13">
      <c r="A90" s="3"/>
      <c r="B90" s="3"/>
      <c r="C90" s="3"/>
      <c r="D90" s="3"/>
      <c r="L90" s="3"/>
      <c r="M90" s="3"/>
    </row>
    <row r="100" spans="1:15">
      <c r="N100" s="30"/>
      <c r="O100" s="30"/>
    </row>
    <row r="104" spans="1:15">
      <c r="A104" s="31"/>
      <c r="B104" s="31"/>
      <c r="C104" s="31"/>
      <c r="D104" s="31"/>
      <c r="E104" s="30"/>
      <c r="F104" s="30"/>
      <c r="G104" s="30"/>
      <c r="H104" s="30"/>
      <c r="I104" s="30"/>
      <c r="J104" s="30"/>
      <c r="K104" s="30"/>
      <c r="L104" s="32"/>
      <c r="M104" s="33"/>
    </row>
  </sheetData>
  <sheetProtection formatCells="0" formatColumns="0" formatRows="0" insertColumns="0" insertRows="0" insertHyperlinks="0" deleteColumns="0" deleteRows="0" sort="0" autoFilter="0" pivotTables="0"/>
  <mergeCells count="63">
    <mergeCell ref="A57:A58"/>
    <mergeCell ref="E8:M8"/>
    <mergeCell ref="E18:M18"/>
    <mergeCell ref="E23:M23"/>
    <mergeCell ref="A32:M32"/>
    <mergeCell ref="A36:M36"/>
    <mergeCell ref="A43:M43"/>
    <mergeCell ref="A49:M49"/>
    <mergeCell ref="A50:A51"/>
    <mergeCell ref="L50:L51"/>
    <mergeCell ref="M50:M51"/>
    <mergeCell ref="A1:M1"/>
    <mergeCell ref="A2:M2"/>
    <mergeCell ref="A3:M3"/>
    <mergeCell ref="A4:M4"/>
    <mergeCell ref="A5:M5"/>
    <mergeCell ref="D50:D51"/>
    <mergeCell ref="H50:H51"/>
    <mergeCell ref="I50:I51"/>
    <mergeCell ref="J50:J51"/>
    <mergeCell ref="K50:K51"/>
    <mergeCell ref="A54:M54"/>
    <mergeCell ref="A55:A56"/>
    <mergeCell ref="A52:A53"/>
    <mergeCell ref="D52:D53"/>
    <mergeCell ref="H52:H53"/>
    <mergeCell ref="I52:I53"/>
    <mergeCell ref="J52:J53"/>
    <mergeCell ref="K52:K53"/>
    <mergeCell ref="L52:L53"/>
    <mergeCell ref="M52:M53"/>
    <mergeCell ref="D55:D56"/>
    <mergeCell ref="J55:J56"/>
    <mergeCell ref="A59:A60"/>
    <mergeCell ref="D59:D60"/>
    <mergeCell ref="H59:H60"/>
    <mergeCell ref="I59:I60"/>
    <mergeCell ref="J59:J60"/>
    <mergeCell ref="L59:L60"/>
    <mergeCell ref="M59:M60"/>
    <mergeCell ref="K59:K60"/>
    <mergeCell ref="K62:K67"/>
    <mergeCell ref="L62:L67"/>
    <mergeCell ref="M62:M67"/>
    <mergeCell ref="G57:G58"/>
    <mergeCell ref="M57:M58"/>
    <mergeCell ref="G55:G56"/>
    <mergeCell ref="H55:H56"/>
    <mergeCell ref="I55:I56"/>
    <mergeCell ref="H57:H58"/>
    <mergeCell ref="I57:I58"/>
    <mergeCell ref="J57:J58"/>
    <mergeCell ref="K57:K58"/>
    <mergeCell ref="K55:K56"/>
    <mergeCell ref="L55:L56"/>
    <mergeCell ref="M55:M56"/>
    <mergeCell ref="L57:L58"/>
    <mergeCell ref="A61:M61"/>
    <mergeCell ref="A62:A67"/>
    <mergeCell ref="D62:D67"/>
    <mergeCell ref="H62:H67"/>
    <mergeCell ref="I62:I67"/>
    <mergeCell ref="J62:J67"/>
  </mergeCells>
  <conditionalFormatting sqref="E59:F69 E51:F53">
    <cfRule type="duplicateValues" dxfId="3" priority="5" stopIfTrue="1"/>
  </conditionalFormatting>
  <printOptions horizontalCentered="1"/>
  <pageMargins left="0.19685039370078741" right="0.19685039370078741" top="0" bottom="0" header="0" footer="0"/>
  <pageSetup paperSize="9" scale="59" fitToHeight="3" orientation="portrait" r:id="rId1"/>
  <headerFooter alignWithMargins="0">
    <oddFooter>&amp;R&amp;P (&amp;N)</oddFooter>
  </headerFooter>
  <rowBreaks count="1" manualBreakCount="1">
    <brk id="31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topLeftCell="A13" zoomScale="75" zoomScaleNormal="100" zoomScaleSheetLayoutView="75" workbookViewId="0">
      <selection activeCell="A24" sqref="A24"/>
    </sheetView>
  </sheetViews>
  <sheetFormatPr defaultRowHeight="14.25"/>
  <cols>
    <col min="1" max="1" width="30.7109375" style="91" customWidth="1"/>
    <col min="2" max="2" width="20" style="91" customWidth="1"/>
    <col min="3" max="3" width="11.5703125" style="91" customWidth="1"/>
    <col min="4" max="4" width="25.85546875" style="91" customWidth="1"/>
    <col min="5" max="5" width="23.140625" style="91" customWidth="1"/>
    <col min="6" max="6" width="20.42578125" style="91" customWidth="1"/>
    <col min="7" max="16384" width="9.140625" style="91"/>
  </cols>
  <sheetData>
    <row r="1" spans="1:9" ht="72.75" customHeight="1">
      <c r="A1" s="381" t="s">
        <v>102</v>
      </c>
      <c r="B1" s="382"/>
      <c r="C1" s="382"/>
      <c r="D1" s="382"/>
      <c r="E1" s="382"/>
    </row>
    <row r="2" spans="1:9" ht="18" customHeight="1">
      <c r="A2" s="383" t="s">
        <v>81</v>
      </c>
      <c r="B2" s="383"/>
      <c r="C2" s="383"/>
      <c r="D2" s="383"/>
      <c r="E2" s="383"/>
    </row>
    <row r="3" spans="1:9" ht="18" customHeight="1">
      <c r="A3" s="380" t="s">
        <v>82</v>
      </c>
      <c r="B3" s="380"/>
      <c r="C3" s="380"/>
      <c r="D3" s="380"/>
      <c r="E3" s="380"/>
    </row>
    <row r="4" spans="1:9">
      <c r="A4" s="92"/>
      <c r="B4" s="92"/>
      <c r="C4" s="92"/>
      <c r="D4" s="92"/>
    </row>
    <row r="5" spans="1:9">
      <c r="A5" s="5" t="s">
        <v>83</v>
      </c>
      <c r="B5" s="92"/>
      <c r="C5" s="92"/>
      <c r="D5" s="92"/>
      <c r="E5" s="297" t="s">
        <v>201</v>
      </c>
    </row>
    <row r="6" spans="1:9">
      <c r="A6" s="93" t="s">
        <v>84</v>
      </c>
      <c r="B6" s="93" t="s">
        <v>85</v>
      </c>
      <c r="C6" s="93" t="s">
        <v>6</v>
      </c>
      <c r="D6" s="93" t="s">
        <v>86</v>
      </c>
      <c r="E6" s="94" t="s">
        <v>87</v>
      </c>
    </row>
    <row r="7" spans="1:9" ht="34.5" customHeight="1">
      <c r="A7" s="299" t="s">
        <v>47</v>
      </c>
      <c r="B7" s="300" t="s">
        <v>88</v>
      </c>
      <c r="C7" s="300" t="s">
        <v>208</v>
      </c>
      <c r="D7" s="300" t="s">
        <v>89</v>
      </c>
      <c r="E7" s="97"/>
    </row>
    <row r="8" spans="1:9" ht="34.5" customHeight="1">
      <c r="A8" s="300" t="s">
        <v>213</v>
      </c>
      <c r="B8" s="300" t="s">
        <v>90</v>
      </c>
      <c r="C8" s="300" t="s">
        <v>208</v>
      </c>
      <c r="D8" s="300" t="s">
        <v>73</v>
      </c>
      <c r="E8" s="97"/>
    </row>
    <row r="9" spans="1:9" ht="34.5" customHeight="1">
      <c r="A9" s="300" t="s">
        <v>213</v>
      </c>
      <c r="B9" s="300" t="s">
        <v>209</v>
      </c>
      <c r="C9" s="300" t="s">
        <v>210</v>
      </c>
      <c r="D9" s="300" t="s">
        <v>211</v>
      </c>
      <c r="E9" s="97"/>
    </row>
    <row r="10" spans="1:9" ht="34.5" customHeight="1">
      <c r="A10" s="300" t="s">
        <v>213</v>
      </c>
      <c r="B10" s="300" t="s">
        <v>92</v>
      </c>
      <c r="C10" s="300" t="s">
        <v>212</v>
      </c>
      <c r="D10" s="300" t="s">
        <v>91</v>
      </c>
      <c r="E10" s="97"/>
    </row>
    <row r="11" spans="1:9" s="99" customFormat="1" ht="34.5" customHeight="1">
      <c r="A11" s="299" t="s">
        <v>93</v>
      </c>
      <c r="B11" s="300" t="s">
        <v>94</v>
      </c>
      <c r="C11" s="300" t="s">
        <v>208</v>
      </c>
      <c r="D11" s="300" t="s">
        <v>91</v>
      </c>
      <c r="E11" s="98"/>
    </row>
    <row r="12" spans="1:9" s="99" customFormat="1" ht="34.5" customHeight="1">
      <c r="A12" s="299" t="s">
        <v>95</v>
      </c>
      <c r="B12" s="300" t="s">
        <v>96</v>
      </c>
      <c r="C12" s="300" t="s">
        <v>97</v>
      </c>
      <c r="D12" s="300" t="s">
        <v>89</v>
      </c>
      <c r="E12" s="98"/>
    </row>
    <row r="13" spans="1:9">
      <c r="A13" s="92"/>
      <c r="B13" s="92"/>
      <c r="C13" s="92"/>
      <c r="D13" s="92"/>
    </row>
    <row r="14" spans="1:9">
      <c r="A14" s="92"/>
      <c r="B14" s="92"/>
      <c r="C14" s="92"/>
      <c r="D14" s="92"/>
    </row>
    <row r="15" spans="1:9" ht="15">
      <c r="A15" s="92" t="s">
        <v>47</v>
      </c>
      <c r="B15" s="92"/>
      <c r="C15" s="384" t="s">
        <v>214</v>
      </c>
      <c r="D15" s="384"/>
      <c r="E15" s="384"/>
      <c r="F15" s="384"/>
      <c r="G15" s="384"/>
      <c r="H15" s="384"/>
      <c r="I15" s="384"/>
    </row>
    <row r="16" spans="1:9">
      <c r="A16" s="92"/>
      <c r="B16" s="92"/>
      <c r="C16" s="92"/>
      <c r="D16" s="100"/>
    </row>
    <row r="17" spans="1:9" ht="73.5" customHeight="1">
      <c r="A17" s="381" t="s">
        <v>102</v>
      </c>
      <c r="B17" s="382"/>
      <c r="C17" s="382"/>
      <c r="D17" s="382"/>
      <c r="E17" s="382"/>
    </row>
    <row r="18" spans="1:9" ht="18" customHeight="1">
      <c r="A18" s="380" t="s">
        <v>98</v>
      </c>
      <c r="B18" s="380"/>
      <c r="C18" s="380"/>
      <c r="D18" s="380"/>
      <c r="E18" s="380"/>
    </row>
    <row r="19" spans="1:9">
      <c r="A19" s="92"/>
      <c r="B19" s="92"/>
      <c r="C19" s="92"/>
      <c r="D19" s="92"/>
    </row>
    <row r="20" spans="1:9" ht="23.25" customHeight="1">
      <c r="A20" s="5" t="s">
        <v>83</v>
      </c>
      <c r="B20" s="92"/>
      <c r="C20" s="92"/>
      <c r="D20" s="92"/>
      <c r="E20" s="297" t="s">
        <v>201</v>
      </c>
    </row>
    <row r="21" spans="1:9">
      <c r="A21" s="93" t="s">
        <v>84</v>
      </c>
      <c r="B21" s="93" t="s">
        <v>85</v>
      </c>
      <c r="C21" s="93" t="s">
        <v>6</v>
      </c>
      <c r="D21" s="93" t="s">
        <v>86</v>
      </c>
      <c r="E21" s="101"/>
    </row>
    <row r="22" spans="1:9" ht="34.5" customHeight="1">
      <c r="A22" s="299" t="s">
        <v>47</v>
      </c>
      <c r="B22" s="300" t="s">
        <v>88</v>
      </c>
      <c r="C22" s="300" t="s">
        <v>208</v>
      </c>
      <c r="D22" s="300" t="s">
        <v>89</v>
      </c>
      <c r="E22" s="102"/>
    </row>
    <row r="23" spans="1:9" ht="34.5" customHeight="1">
      <c r="A23" s="300" t="s">
        <v>213</v>
      </c>
      <c r="B23" s="300" t="s">
        <v>90</v>
      </c>
      <c r="C23" s="300" t="s">
        <v>208</v>
      </c>
      <c r="D23" s="300" t="s">
        <v>73</v>
      </c>
      <c r="E23" s="102"/>
    </row>
    <row r="24" spans="1:9" ht="34.5" customHeight="1">
      <c r="A24" s="300" t="s">
        <v>213</v>
      </c>
      <c r="B24" s="300" t="s">
        <v>209</v>
      </c>
      <c r="C24" s="300" t="s">
        <v>210</v>
      </c>
      <c r="D24" s="300" t="s">
        <v>211</v>
      </c>
      <c r="E24" s="102"/>
    </row>
    <row r="25" spans="1:9" ht="34.5" customHeight="1">
      <c r="A25" s="300" t="s">
        <v>213</v>
      </c>
      <c r="B25" s="300" t="s">
        <v>92</v>
      </c>
      <c r="C25" s="300" t="s">
        <v>212</v>
      </c>
      <c r="D25" s="300" t="s">
        <v>91</v>
      </c>
      <c r="E25" s="102"/>
    </row>
    <row r="26" spans="1:9" ht="34.5" customHeight="1">
      <c r="A26" s="95" t="s">
        <v>93</v>
      </c>
      <c r="B26" s="96" t="s">
        <v>94</v>
      </c>
      <c r="C26" s="300" t="s">
        <v>208</v>
      </c>
      <c r="D26" s="96" t="s">
        <v>91</v>
      </c>
      <c r="E26" s="102"/>
    </row>
    <row r="27" spans="1:9" ht="34.5" customHeight="1">
      <c r="A27" s="95" t="s">
        <v>95</v>
      </c>
      <c r="B27" s="96" t="s">
        <v>96</v>
      </c>
      <c r="C27" s="96" t="s">
        <v>97</v>
      </c>
      <c r="D27" s="96" t="s">
        <v>89</v>
      </c>
      <c r="E27" s="102"/>
    </row>
    <row r="28" spans="1:9">
      <c r="A28" s="92"/>
      <c r="B28" s="92"/>
      <c r="C28" s="92"/>
      <c r="D28" s="92"/>
    </row>
    <row r="29" spans="1:9">
      <c r="A29" s="92"/>
      <c r="B29" s="92"/>
      <c r="C29" s="92"/>
      <c r="D29" s="92"/>
    </row>
    <row r="30" spans="1:9" ht="15" customHeight="1">
      <c r="A30" s="92" t="s">
        <v>47</v>
      </c>
      <c r="B30" s="92"/>
      <c r="C30" s="384" t="s">
        <v>214</v>
      </c>
      <c r="D30" s="384"/>
      <c r="E30" s="384"/>
      <c r="F30" s="104"/>
      <c r="G30" s="104"/>
      <c r="H30" s="104"/>
      <c r="I30" s="104"/>
    </row>
    <row r="31" spans="1:9">
      <c r="A31" s="92"/>
      <c r="B31" s="92"/>
      <c r="C31" s="92"/>
      <c r="D31" s="100"/>
    </row>
    <row r="32" spans="1:9" ht="15">
      <c r="A32" s="92" t="s">
        <v>48</v>
      </c>
      <c r="B32" s="92"/>
      <c r="C32" s="384" t="s">
        <v>215</v>
      </c>
      <c r="D32" s="384"/>
      <c r="E32" s="384"/>
    </row>
    <row r="33" spans="1:14">
      <c r="A33" s="92"/>
      <c r="B33" s="92"/>
      <c r="C33" s="92"/>
      <c r="D33" s="92"/>
    </row>
    <row r="34" spans="1:14" ht="72.75" customHeight="1">
      <c r="A34" s="381" t="s">
        <v>102</v>
      </c>
      <c r="B34" s="382"/>
      <c r="C34" s="382"/>
      <c r="D34" s="382"/>
      <c r="E34" s="382"/>
    </row>
    <row r="35" spans="1:14" ht="22.5" customHeight="1">
      <c r="A35" s="380" t="s">
        <v>99</v>
      </c>
      <c r="B35" s="380"/>
      <c r="C35" s="380"/>
      <c r="D35" s="380"/>
      <c r="E35" s="380"/>
    </row>
    <row r="36" spans="1:14">
      <c r="A36" s="92"/>
      <c r="B36" s="92"/>
      <c r="C36" s="92"/>
      <c r="D36" s="92"/>
    </row>
    <row r="37" spans="1:14">
      <c r="A37" s="5" t="s">
        <v>83</v>
      </c>
      <c r="B37" s="92"/>
      <c r="C37" s="92"/>
      <c r="D37" s="92"/>
      <c r="E37" s="297" t="s">
        <v>216</v>
      </c>
    </row>
    <row r="38" spans="1:14">
      <c r="A38" s="105"/>
      <c r="B38" s="105"/>
      <c r="C38" s="105"/>
      <c r="D38" s="105"/>
      <c r="E38" s="101"/>
    </row>
    <row r="39" spans="1:14" ht="30" customHeight="1">
      <c r="A39" s="385" t="s">
        <v>100</v>
      </c>
      <c r="B39" s="385"/>
      <c r="C39" s="386">
        <v>5</v>
      </c>
      <c r="D39" s="386"/>
      <c r="E39" s="102"/>
    </row>
    <row r="40" spans="1:14" ht="30" customHeight="1">
      <c r="A40" s="106"/>
      <c r="B40" s="106"/>
      <c r="C40" s="106"/>
      <c r="D40" s="106"/>
      <c r="E40" s="102"/>
    </row>
    <row r="41" spans="1:14" ht="15">
      <c r="A41" s="298" t="s">
        <v>101</v>
      </c>
      <c r="B41" s="108" t="s">
        <v>89</v>
      </c>
      <c r="C41" s="108"/>
      <c r="D41" s="109"/>
      <c r="E41" s="102"/>
    </row>
    <row r="42" spans="1:14" ht="15">
      <c r="A42" s="298" t="s">
        <v>218</v>
      </c>
      <c r="B42" s="126" t="s">
        <v>111</v>
      </c>
      <c r="C42" s="108"/>
      <c r="D42" s="109"/>
      <c r="E42" s="102"/>
    </row>
    <row r="43" spans="1:14" ht="15">
      <c r="A43" s="298" t="s">
        <v>219</v>
      </c>
      <c r="B43" s="126" t="s">
        <v>73</v>
      </c>
      <c r="C43" s="108"/>
      <c r="D43" s="109"/>
      <c r="E43" s="102"/>
    </row>
    <row r="44" spans="1:14" ht="15">
      <c r="A44" s="298" t="s">
        <v>220</v>
      </c>
      <c r="B44" s="126" t="s">
        <v>91</v>
      </c>
      <c r="C44" s="108"/>
      <c r="D44" s="109"/>
      <c r="E44" s="103"/>
    </row>
    <row r="45" spans="1:14" ht="15">
      <c r="A45" s="107"/>
      <c r="B45" s="108"/>
      <c r="C45" s="108"/>
      <c r="D45" s="109"/>
      <c r="E45" s="103"/>
    </row>
    <row r="46" spans="1:14" ht="15">
      <c r="A46" s="107"/>
      <c r="B46" s="108"/>
      <c r="C46" s="108"/>
      <c r="D46" s="109"/>
      <c r="E46" s="103"/>
    </row>
    <row r="47" spans="1:14">
      <c r="A47" s="110"/>
      <c r="B47" s="109"/>
      <c r="C47" s="109"/>
      <c r="D47" s="109"/>
      <c r="E47" s="111"/>
      <c r="N47" s="91" t="s">
        <v>110</v>
      </c>
    </row>
    <row r="48" spans="1:14">
      <c r="A48" s="92"/>
      <c r="B48" s="92"/>
      <c r="C48" s="92"/>
      <c r="D48" s="92"/>
    </row>
    <row r="49" spans="1:5" ht="15">
      <c r="A49" s="92" t="s">
        <v>47</v>
      </c>
      <c r="B49" s="92"/>
      <c r="C49" s="384" t="s">
        <v>217</v>
      </c>
      <c r="D49" s="384"/>
      <c r="E49" s="384"/>
    </row>
  </sheetData>
  <mergeCells count="13">
    <mergeCell ref="C49:E49"/>
    <mergeCell ref="C30:E30"/>
    <mergeCell ref="C32:E32"/>
    <mergeCell ref="A34:E34"/>
    <mergeCell ref="A35:E35"/>
    <mergeCell ref="A39:B39"/>
    <mergeCell ref="C39:D39"/>
    <mergeCell ref="A18:E18"/>
    <mergeCell ref="A1:E1"/>
    <mergeCell ref="A2:E2"/>
    <mergeCell ref="A3:E3"/>
    <mergeCell ref="C15:I15"/>
    <mergeCell ref="A17:E17"/>
  </mergeCells>
  <pageMargins left="0.7" right="0.7" top="0.75" bottom="0.75" header="0.3" footer="0.3"/>
  <pageSetup paperSize="9" scale="78" fitToHeight="0" orientation="portrait" r:id="rId1"/>
  <rowBreaks count="2" manualBreakCount="2">
    <brk id="16" max="16383" man="1"/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W32"/>
  <sheetViews>
    <sheetView view="pageBreakPreview" topLeftCell="A23" zoomScale="75" zoomScaleNormal="80" zoomScaleSheetLayoutView="75" workbookViewId="0">
      <selection activeCell="V30" sqref="V30"/>
    </sheetView>
  </sheetViews>
  <sheetFormatPr defaultRowHeight="15"/>
  <cols>
    <col min="1" max="1" width="5.42578125" style="34" customWidth="1"/>
    <col min="2" max="2" width="3.5703125" style="34" hidden="1" customWidth="1"/>
    <col min="3" max="3" width="17.7109375" style="72" customWidth="1"/>
    <col min="4" max="4" width="9.140625" style="34"/>
    <col min="5" max="5" width="6.5703125" style="34" customWidth="1"/>
    <col min="6" max="7" width="16.7109375" style="34" customWidth="1"/>
    <col min="8" max="8" width="23.7109375" style="34" customWidth="1"/>
    <col min="9" max="9" width="10" style="34" customWidth="1"/>
    <col min="10" max="10" width="15.7109375" style="34" customWidth="1"/>
    <col min="11" max="11" width="24" style="34" customWidth="1"/>
    <col min="12" max="13" width="6.42578125" style="34" customWidth="1"/>
    <col min="14" max="17" width="9.140625" style="34"/>
    <col min="18" max="18" width="5.5703125" style="34" customWidth="1"/>
    <col min="19" max="19" width="11.28515625" style="34" bestFit="1" customWidth="1"/>
    <col min="20" max="20" width="12.5703125" style="34" customWidth="1"/>
    <col min="21" max="21" width="8" style="34" customWidth="1"/>
    <col min="22" max="16384" width="9.140625" style="34"/>
  </cols>
  <sheetData>
    <row r="1" spans="1:23" ht="32.25" customHeight="1">
      <c r="A1" s="338" t="s">
        <v>102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</row>
    <row r="2" spans="1:23" s="36" customFormat="1" ht="18" customHeight="1">
      <c r="A2" s="339" t="s">
        <v>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5"/>
      <c r="W2" s="35"/>
    </row>
    <row r="3" spans="1:23" s="36" customFormat="1" ht="18" customHeight="1">
      <c r="A3" s="340" t="s">
        <v>1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7"/>
      <c r="W3" s="37"/>
    </row>
    <row r="4" spans="1:23" ht="18" customHeight="1">
      <c r="A4" s="341" t="s">
        <v>49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</row>
    <row r="5" spans="1:23" ht="18" customHeight="1">
      <c r="A5" s="341" t="s">
        <v>50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</row>
    <row r="6" spans="1:23" ht="18" customHeight="1">
      <c r="A6" s="341" t="s">
        <v>51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</row>
    <row r="7" spans="1:23" ht="3.7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</row>
    <row r="8" spans="1:23">
      <c r="A8" s="39"/>
      <c r="B8" s="39"/>
      <c r="C8" s="264" t="s">
        <v>52</v>
      </c>
      <c r="D8" s="265" t="s">
        <v>197</v>
      </c>
      <c r="E8" s="116"/>
      <c r="F8" s="41"/>
      <c r="G8" s="40"/>
      <c r="I8"/>
      <c r="J8"/>
      <c r="K8" s="42"/>
      <c r="L8" s="43"/>
      <c r="M8" s="43"/>
      <c r="N8"/>
      <c r="O8"/>
      <c r="P8" s="39"/>
      <c r="Q8" s="39"/>
      <c r="R8" s="39"/>
      <c r="S8" s="39"/>
      <c r="T8" s="44"/>
    </row>
    <row r="9" spans="1:23">
      <c r="A9" s="39"/>
      <c r="B9" s="39"/>
      <c r="C9" s="264"/>
      <c r="D9" s="265" t="s">
        <v>198</v>
      </c>
      <c r="E9" s="116"/>
      <c r="F9" s="41"/>
      <c r="G9" s="40"/>
      <c r="I9"/>
      <c r="J9"/>
      <c r="K9" s="42"/>
      <c r="L9" s="43"/>
      <c r="M9" s="43"/>
      <c r="N9"/>
      <c r="O9"/>
      <c r="P9" s="39"/>
      <c r="Q9" s="39"/>
      <c r="R9" s="39"/>
      <c r="S9" s="39"/>
      <c r="T9" s="44"/>
    </row>
    <row r="10" spans="1:23">
      <c r="A10" s="39"/>
      <c r="B10" s="39"/>
      <c r="C10" s="264"/>
      <c r="D10" s="265" t="s">
        <v>199</v>
      </c>
      <c r="E10" s="116"/>
      <c r="F10" s="41"/>
      <c r="G10" s="40"/>
      <c r="I10"/>
      <c r="J10"/>
      <c r="K10" s="42"/>
      <c r="L10" s="43"/>
      <c r="M10" s="43"/>
      <c r="N10"/>
      <c r="O10"/>
      <c r="P10" s="39"/>
      <c r="Q10" s="39"/>
      <c r="R10" s="39"/>
      <c r="S10" s="39"/>
      <c r="T10" s="44"/>
    </row>
    <row r="11" spans="1:23" ht="18" customHeight="1">
      <c r="A11" s="45"/>
      <c r="B11" s="46"/>
      <c r="C11" s="266"/>
      <c r="D11" s="265" t="s">
        <v>200</v>
      </c>
      <c r="E11" s="116"/>
      <c r="F11" s="41"/>
      <c r="G11" s="40"/>
      <c r="I11"/>
      <c r="J11"/>
      <c r="K11" s="42"/>
      <c r="L11" s="47"/>
      <c r="M11" s="47"/>
      <c r="N11"/>
      <c r="O11"/>
      <c r="P11" s="46"/>
      <c r="Q11" s="46"/>
      <c r="R11" s="46"/>
      <c r="S11" s="46"/>
      <c r="T11" s="46"/>
    </row>
    <row r="12" spans="1:23" ht="9" customHeight="1">
      <c r="A12" s="38"/>
      <c r="B12" s="38"/>
      <c r="C12" s="48"/>
      <c r="D12" s="39"/>
      <c r="E12" s="46"/>
      <c r="F12" s="46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</row>
    <row r="13" spans="1:23" ht="24" customHeight="1">
      <c r="A13" s="5" t="s">
        <v>83</v>
      </c>
      <c r="B13" s="50"/>
      <c r="C13" s="51"/>
      <c r="D13" s="51"/>
      <c r="E13" s="51"/>
      <c r="F13" s="51"/>
      <c r="G13" s="51"/>
      <c r="H13" s="51"/>
      <c r="I13" s="51"/>
      <c r="J13" s="52"/>
      <c r="K13" s="50"/>
      <c r="L13" s="50"/>
      <c r="M13" s="50"/>
      <c r="N13" s="50"/>
      <c r="O13" s="50"/>
      <c r="P13" s="50"/>
      <c r="Q13" s="50"/>
      <c r="R13" s="50"/>
      <c r="S13" s="273" t="s">
        <v>201</v>
      </c>
      <c r="T13"/>
    </row>
    <row r="14" spans="1:23" ht="71.25" customHeight="1">
      <c r="A14" s="54" t="s">
        <v>53</v>
      </c>
      <c r="B14" s="55" t="s">
        <v>54</v>
      </c>
      <c r="C14" s="56" t="s">
        <v>55</v>
      </c>
      <c r="D14" s="56" t="s">
        <v>8</v>
      </c>
      <c r="E14" s="54" t="s">
        <v>9</v>
      </c>
      <c r="F14" s="56" t="s">
        <v>10</v>
      </c>
      <c r="G14" s="56" t="s">
        <v>56</v>
      </c>
      <c r="H14" s="56" t="s">
        <v>57</v>
      </c>
      <c r="I14" s="56" t="s">
        <v>8</v>
      </c>
      <c r="J14" s="56" t="s">
        <v>13</v>
      </c>
      <c r="K14" s="56" t="s">
        <v>14</v>
      </c>
      <c r="L14" s="54" t="s">
        <v>58</v>
      </c>
      <c r="M14" s="54" t="s">
        <v>59</v>
      </c>
      <c r="N14" s="57" t="s">
        <v>60</v>
      </c>
      <c r="O14" s="57" t="s">
        <v>61</v>
      </c>
      <c r="P14" s="57" t="s">
        <v>62</v>
      </c>
      <c r="Q14" s="57" t="s">
        <v>63</v>
      </c>
      <c r="R14" s="54" t="s">
        <v>64</v>
      </c>
      <c r="S14" s="57" t="s">
        <v>65</v>
      </c>
      <c r="T14" s="58" t="s">
        <v>66</v>
      </c>
      <c r="U14" s="58" t="s">
        <v>67</v>
      </c>
    </row>
    <row r="15" spans="1:23" ht="36" customHeight="1">
      <c r="A15" s="337" t="s">
        <v>68</v>
      </c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</row>
    <row r="16" spans="1:23" ht="49.15" customHeight="1">
      <c r="A16" s="59">
        <v>1</v>
      </c>
      <c r="B16" s="60"/>
      <c r="C16" s="285" t="s">
        <v>38</v>
      </c>
      <c r="D16" s="286"/>
      <c r="E16" s="283" t="s">
        <v>17</v>
      </c>
      <c r="F16" s="291" t="s">
        <v>125</v>
      </c>
      <c r="G16" s="291" t="s">
        <v>22</v>
      </c>
      <c r="H16" s="254" t="s">
        <v>126</v>
      </c>
      <c r="I16" s="290" t="s">
        <v>127</v>
      </c>
      <c r="J16" s="289" t="s">
        <v>19</v>
      </c>
      <c r="K16" s="287" t="s">
        <v>25</v>
      </c>
      <c r="L16" s="19">
        <v>1</v>
      </c>
      <c r="M16" s="19" t="s">
        <v>69</v>
      </c>
      <c r="N16" s="61">
        <v>3.6880000000000002</v>
      </c>
      <c r="O16" s="62">
        <v>3.5649999999999999</v>
      </c>
      <c r="P16" s="63">
        <v>4.0650000000000004</v>
      </c>
      <c r="Q16" s="63">
        <v>3.6880000000000002</v>
      </c>
      <c r="R16" s="63"/>
      <c r="S16" s="64">
        <f>AVERAGE(N16:Q16)</f>
        <v>3.7515000000000005</v>
      </c>
      <c r="T16" s="64">
        <f>S16</f>
        <v>3.7515000000000005</v>
      </c>
      <c r="U16" s="65" t="s">
        <v>225</v>
      </c>
    </row>
    <row r="17" spans="1:23" ht="49.15" customHeight="1">
      <c r="A17" s="59">
        <v>2</v>
      </c>
      <c r="B17" s="60"/>
      <c r="C17" s="285" t="s">
        <v>21</v>
      </c>
      <c r="D17" s="286" t="s">
        <v>128</v>
      </c>
      <c r="E17" s="283" t="s">
        <v>17</v>
      </c>
      <c r="F17" s="291" t="s">
        <v>125</v>
      </c>
      <c r="G17" s="291" t="s">
        <v>22</v>
      </c>
      <c r="H17" s="254" t="s">
        <v>126</v>
      </c>
      <c r="I17" s="290" t="s">
        <v>127</v>
      </c>
      <c r="J17" s="289" t="s">
        <v>19</v>
      </c>
      <c r="K17" s="287" t="s">
        <v>25</v>
      </c>
      <c r="L17" s="19">
        <v>1</v>
      </c>
      <c r="M17" s="19" t="s">
        <v>69</v>
      </c>
      <c r="N17" s="61">
        <v>3.4420000000000002</v>
      </c>
      <c r="O17" s="62">
        <v>3.3650000000000002</v>
      </c>
      <c r="P17" s="63">
        <v>3.8380000000000001</v>
      </c>
      <c r="Q17" s="63">
        <v>3.5649999999999999</v>
      </c>
      <c r="R17" s="63"/>
      <c r="S17" s="64">
        <f>AVERAGE(N17:Q17)</f>
        <v>3.5524999999999998</v>
      </c>
      <c r="T17" s="64">
        <f>S17</f>
        <v>3.5524999999999998</v>
      </c>
      <c r="U17" s="65" t="s">
        <v>225</v>
      </c>
    </row>
    <row r="18" spans="1:23" ht="49.15" customHeight="1">
      <c r="A18" s="59">
        <v>3</v>
      </c>
      <c r="B18" s="60"/>
      <c r="C18" s="285" t="s">
        <v>16</v>
      </c>
      <c r="D18" s="286"/>
      <c r="E18" s="283" t="s">
        <v>17</v>
      </c>
      <c r="F18" s="291" t="s">
        <v>122</v>
      </c>
      <c r="G18" s="291" t="s">
        <v>18</v>
      </c>
      <c r="H18" s="253" t="s">
        <v>123</v>
      </c>
      <c r="I18" s="290" t="s">
        <v>124</v>
      </c>
      <c r="J18" s="289" t="s">
        <v>18</v>
      </c>
      <c r="K18" s="287" t="s">
        <v>20</v>
      </c>
      <c r="L18" s="19">
        <v>1</v>
      </c>
      <c r="M18" s="19" t="s">
        <v>69</v>
      </c>
      <c r="N18" s="61">
        <v>3.3769999999999998</v>
      </c>
      <c r="O18" s="62">
        <v>3.3769999999999998</v>
      </c>
      <c r="P18" s="63">
        <v>3.4809999999999999</v>
      </c>
      <c r="Q18" s="63">
        <v>3.5310000000000001</v>
      </c>
      <c r="R18" s="63"/>
      <c r="S18" s="64">
        <f>AVERAGE(N18:Q18)</f>
        <v>3.4415</v>
      </c>
      <c r="T18" s="64">
        <f>S18</f>
        <v>3.4415</v>
      </c>
      <c r="U18" s="65" t="s">
        <v>225</v>
      </c>
    </row>
    <row r="19" spans="1:23" ht="49.15" customHeight="1">
      <c r="A19" s="295">
        <v>4</v>
      </c>
      <c r="B19" s="60"/>
      <c r="C19" s="285" t="s">
        <v>114</v>
      </c>
      <c r="D19" s="286" t="s">
        <v>115</v>
      </c>
      <c r="E19" s="283" t="s">
        <v>17</v>
      </c>
      <c r="F19" s="291" t="s">
        <v>26</v>
      </c>
      <c r="G19" s="291" t="s">
        <v>116</v>
      </c>
      <c r="H19" s="242" t="s">
        <v>27</v>
      </c>
      <c r="I19" s="243" t="s">
        <v>28</v>
      </c>
      <c r="J19" s="291" t="s">
        <v>29</v>
      </c>
      <c r="K19" s="291" t="s">
        <v>117</v>
      </c>
      <c r="L19" s="19">
        <v>1</v>
      </c>
      <c r="M19" s="19" t="s">
        <v>69</v>
      </c>
      <c r="N19" s="61">
        <v>3.3769999999999998</v>
      </c>
      <c r="O19" s="62">
        <v>3.3460000000000001</v>
      </c>
      <c r="P19" s="63">
        <v>3.4849999999999999</v>
      </c>
      <c r="Q19" s="63">
        <v>3.45</v>
      </c>
      <c r="R19" s="63"/>
      <c r="S19" s="64">
        <f>AVERAGE(N19:Q19)</f>
        <v>3.4145000000000003</v>
      </c>
      <c r="T19" s="64">
        <f>S19</f>
        <v>3.4145000000000003</v>
      </c>
      <c r="U19" s="65" t="s">
        <v>221</v>
      </c>
    </row>
    <row r="20" spans="1:23" ht="49.15" customHeight="1">
      <c r="A20" s="295">
        <v>5</v>
      </c>
      <c r="B20" s="60"/>
      <c r="C20" s="285" t="s">
        <v>133</v>
      </c>
      <c r="D20" s="286" t="s">
        <v>134</v>
      </c>
      <c r="E20" s="283" t="s">
        <v>17</v>
      </c>
      <c r="F20" s="291" t="s">
        <v>26</v>
      </c>
      <c r="G20" s="291" t="s">
        <v>116</v>
      </c>
      <c r="H20" s="242" t="s">
        <v>27</v>
      </c>
      <c r="I20" s="243" t="s">
        <v>28</v>
      </c>
      <c r="J20" s="291" t="s">
        <v>29</v>
      </c>
      <c r="K20" s="291" t="s">
        <v>117</v>
      </c>
      <c r="L20" s="19">
        <v>2</v>
      </c>
      <c r="M20" s="19" t="s">
        <v>69</v>
      </c>
      <c r="N20" s="61">
        <v>3.35</v>
      </c>
      <c r="O20" s="62">
        <v>3.173</v>
      </c>
      <c r="P20" s="63">
        <v>3.323</v>
      </c>
      <c r="Q20" s="63">
        <v>3.427</v>
      </c>
      <c r="R20" s="63"/>
      <c r="S20" s="64">
        <f>AVERAGE(N20:Q20)</f>
        <v>3.3182499999999999</v>
      </c>
      <c r="T20" s="64">
        <f>S20</f>
        <v>3.3182499999999999</v>
      </c>
      <c r="U20" s="65" t="s">
        <v>139</v>
      </c>
    </row>
    <row r="21" spans="1:23" ht="49.15" customHeight="1">
      <c r="A21" s="295">
        <v>6</v>
      </c>
      <c r="B21" s="60"/>
      <c r="C21" s="285" t="s">
        <v>137</v>
      </c>
      <c r="D21" s="286"/>
      <c r="E21" s="283" t="s">
        <v>17</v>
      </c>
      <c r="F21" s="291" t="s">
        <v>125</v>
      </c>
      <c r="G21" s="291" t="s">
        <v>22</v>
      </c>
      <c r="H21" s="254" t="s">
        <v>126</v>
      </c>
      <c r="I21" s="290" t="s">
        <v>127</v>
      </c>
      <c r="J21" s="289" t="s">
        <v>19</v>
      </c>
      <c r="K21" s="287" t="s">
        <v>25</v>
      </c>
      <c r="L21" s="19">
        <v>4</v>
      </c>
      <c r="M21" s="19" t="s">
        <v>69</v>
      </c>
      <c r="N21" s="61">
        <v>2.996</v>
      </c>
      <c r="O21" s="62">
        <v>3.2120000000000002</v>
      </c>
      <c r="P21" s="63">
        <v>3.2040000000000002</v>
      </c>
      <c r="Q21" s="63">
        <v>3.3580000000000001</v>
      </c>
      <c r="R21" s="63"/>
      <c r="S21" s="64">
        <f>AVERAGE(N21:Q21)</f>
        <v>3.1925000000000003</v>
      </c>
      <c r="T21" s="64">
        <f>S21</f>
        <v>3.1925000000000003</v>
      </c>
      <c r="U21" s="65" t="s">
        <v>222</v>
      </c>
    </row>
    <row r="22" spans="1:23" s="280" customFormat="1" ht="49.15" customHeight="1">
      <c r="A22" s="295">
        <v>7</v>
      </c>
      <c r="B22" s="282"/>
      <c r="C22" s="285" t="s">
        <v>223</v>
      </c>
      <c r="D22" s="286" t="s">
        <v>136</v>
      </c>
      <c r="E22" s="283" t="s">
        <v>17</v>
      </c>
      <c r="F22" s="291" t="s">
        <v>26</v>
      </c>
      <c r="G22" s="291" t="s">
        <v>26</v>
      </c>
      <c r="H22" s="242" t="s">
        <v>27</v>
      </c>
      <c r="I22" s="290" t="s">
        <v>120</v>
      </c>
      <c r="J22" s="289" t="s">
        <v>121</v>
      </c>
      <c r="K22" s="291" t="s">
        <v>30</v>
      </c>
      <c r="L22" s="255">
        <v>3</v>
      </c>
      <c r="M22" s="255" t="s">
        <v>69</v>
      </c>
      <c r="N22" s="61">
        <v>3.431</v>
      </c>
      <c r="O22" s="125">
        <v>3.319</v>
      </c>
      <c r="P22" s="120">
        <v>2.9079999999999999</v>
      </c>
      <c r="Q22" s="120">
        <v>3.1</v>
      </c>
      <c r="R22" s="120"/>
      <c r="S22" s="288">
        <f>AVERAGE(N22:Q22)</f>
        <v>3.1894999999999998</v>
      </c>
      <c r="T22" s="288">
        <f>S22</f>
        <v>3.1894999999999998</v>
      </c>
      <c r="U22" s="65" t="s">
        <v>139</v>
      </c>
    </row>
    <row r="23" spans="1:23" s="280" customFormat="1" ht="49.15" customHeight="1">
      <c r="A23" s="295">
        <v>8</v>
      </c>
      <c r="B23" s="282"/>
      <c r="C23" s="285" t="s">
        <v>129</v>
      </c>
      <c r="D23" s="286" t="s">
        <v>130</v>
      </c>
      <c r="E23" s="283" t="s">
        <v>17</v>
      </c>
      <c r="F23" s="291" t="s">
        <v>26</v>
      </c>
      <c r="G23" s="291" t="s">
        <v>131</v>
      </c>
      <c r="H23" s="242" t="s">
        <v>27</v>
      </c>
      <c r="I23" s="290" t="s">
        <v>120</v>
      </c>
      <c r="J23" s="289" t="s">
        <v>121</v>
      </c>
      <c r="K23" s="291" t="s">
        <v>132</v>
      </c>
      <c r="L23" s="255">
        <v>1</v>
      </c>
      <c r="M23" s="255" t="s">
        <v>69</v>
      </c>
      <c r="N23" s="61">
        <v>2.6579999999999999</v>
      </c>
      <c r="O23" s="125">
        <v>3.1</v>
      </c>
      <c r="P23" s="120">
        <v>2.8039999999999998</v>
      </c>
      <c r="Q23" s="120">
        <v>2.8079999999999998</v>
      </c>
      <c r="R23" s="120"/>
      <c r="S23" s="288">
        <f>AVERAGE(N23:Q23)</f>
        <v>2.8424999999999998</v>
      </c>
      <c r="T23" s="288">
        <f>S23</f>
        <v>2.8424999999999998</v>
      </c>
      <c r="U23" s="65" t="s">
        <v>139</v>
      </c>
    </row>
    <row r="24" spans="1:23" ht="49.15" customHeight="1">
      <c r="A24" s="295">
        <v>9</v>
      </c>
      <c r="B24" s="60"/>
      <c r="C24" s="285" t="s">
        <v>118</v>
      </c>
      <c r="D24" s="286" t="s">
        <v>119</v>
      </c>
      <c r="E24" s="283" t="s">
        <v>17</v>
      </c>
      <c r="F24" s="291" t="s">
        <v>26</v>
      </c>
      <c r="G24" s="291" t="s">
        <v>26</v>
      </c>
      <c r="H24" s="242" t="s">
        <v>27</v>
      </c>
      <c r="I24" s="290" t="s">
        <v>120</v>
      </c>
      <c r="J24" s="289" t="s">
        <v>121</v>
      </c>
      <c r="K24" s="291" t="s">
        <v>30</v>
      </c>
      <c r="L24" s="255">
        <v>1</v>
      </c>
      <c r="M24" s="255" t="s">
        <v>69</v>
      </c>
      <c r="N24" s="61">
        <v>2.5920000000000001</v>
      </c>
      <c r="O24" s="62">
        <v>2.6349999999999998</v>
      </c>
      <c r="P24" s="63">
        <v>2.7690000000000001</v>
      </c>
      <c r="Q24" s="63">
        <v>2.3580000000000001</v>
      </c>
      <c r="R24" s="63"/>
      <c r="S24" s="288">
        <f>AVERAGE(N24:Q24)</f>
        <v>2.5885000000000002</v>
      </c>
      <c r="T24" s="288">
        <f>S24</f>
        <v>2.5885000000000002</v>
      </c>
      <c r="U24" s="65" t="s">
        <v>222</v>
      </c>
    </row>
    <row r="25" spans="1:23" ht="35.25" customHeight="1">
      <c r="A25" s="337" t="s">
        <v>70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</row>
    <row r="26" spans="1:23" ht="48" customHeight="1">
      <c r="A26" s="59">
        <v>1</v>
      </c>
      <c r="B26" s="60"/>
      <c r="C26" s="285" t="s">
        <v>32</v>
      </c>
      <c r="D26" s="286" t="s">
        <v>33</v>
      </c>
      <c r="E26" s="283" t="s">
        <v>139</v>
      </c>
      <c r="F26" s="291" t="s">
        <v>125</v>
      </c>
      <c r="G26" s="291" t="s">
        <v>22</v>
      </c>
      <c r="H26" s="254" t="s">
        <v>126</v>
      </c>
      <c r="I26" s="290" t="s">
        <v>127</v>
      </c>
      <c r="J26" s="289" t="s">
        <v>19</v>
      </c>
      <c r="K26" s="287" t="s">
        <v>25</v>
      </c>
      <c r="L26" s="19">
        <v>1</v>
      </c>
      <c r="M26" s="19" t="s">
        <v>69</v>
      </c>
      <c r="N26" s="61">
        <v>3.2810000000000001</v>
      </c>
      <c r="O26" s="62">
        <v>3.5880000000000001</v>
      </c>
      <c r="P26" s="63">
        <v>3.7730000000000001</v>
      </c>
      <c r="Q26" s="63">
        <v>3.7919999999999998</v>
      </c>
      <c r="R26" s="66"/>
      <c r="S26" s="64">
        <f>AVERAGE(N26:Q26)</f>
        <v>3.6084999999999998</v>
      </c>
      <c r="T26" s="64">
        <f>S26</f>
        <v>3.6084999999999998</v>
      </c>
      <c r="U26" s="65" t="s">
        <v>221</v>
      </c>
    </row>
    <row r="27" spans="1:23" ht="48" customHeight="1">
      <c r="A27" s="59">
        <v>2</v>
      </c>
      <c r="B27" s="60"/>
      <c r="C27" s="285" t="s">
        <v>144</v>
      </c>
      <c r="D27" s="286"/>
      <c r="E27" s="283" t="s">
        <v>17</v>
      </c>
      <c r="F27" s="291" t="s">
        <v>125</v>
      </c>
      <c r="G27" s="291" t="s">
        <v>22</v>
      </c>
      <c r="H27" s="254" t="s">
        <v>126</v>
      </c>
      <c r="I27" s="290" t="s">
        <v>127</v>
      </c>
      <c r="J27" s="289" t="s">
        <v>19</v>
      </c>
      <c r="K27" s="287" t="s">
        <v>25</v>
      </c>
      <c r="L27" s="19">
        <v>3</v>
      </c>
      <c r="M27" s="19" t="s">
        <v>69</v>
      </c>
      <c r="N27" s="68">
        <v>2.7879999999999998</v>
      </c>
      <c r="O27" s="62">
        <v>3.1150000000000002</v>
      </c>
      <c r="P27" s="69">
        <v>3.4729999999999999</v>
      </c>
      <c r="Q27" s="69">
        <v>2.8580000000000001</v>
      </c>
      <c r="R27" s="69"/>
      <c r="S27" s="288">
        <f>AVERAGE(N27:Q27)</f>
        <v>3.0585000000000004</v>
      </c>
      <c r="T27" s="288">
        <f>S27</f>
        <v>3.0585000000000004</v>
      </c>
      <c r="U27" s="71" t="s">
        <v>222</v>
      </c>
      <c r="V27" s="248"/>
      <c r="W27" s="248"/>
    </row>
    <row r="28" spans="1:23" s="280" customFormat="1" ht="48" customHeight="1">
      <c r="A28" s="295">
        <v>3</v>
      </c>
      <c r="B28" s="282"/>
      <c r="C28" s="285" t="s">
        <v>141</v>
      </c>
      <c r="D28" s="286" t="s">
        <v>142</v>
      </c>
      <c r="E28" s="283" t="s">
        <v>17</v>
      </c>
      <c r="F28" s="291" t="s">
        <v>26</v>
      </c>
      <c r="G28" s="291" t="s">
        <v>26</v>
      </c>
      <c r="H28" s="242" t="s">
        <v>27</v>
      </c>
      <c r="I28" s="290" t="s">
        <v>143</v>
      </c>
      <c r="J28" s="289" t="s">
        <v>121</v>
      </c>
      <c r="K28" s="291" t="s">
        <v>30</v>
      </c>
      <c r="L28" s="255">
        <v>2</v>
      </c>
      <c r="M28" s="255" t="s">
        <v>69</v>
      </c>
      <c r="N28" s="61">
        <v>2.5379999999999998</v>
      </c>
      <c r="O28" s="125">
        <v>3.1309999999999998</v>
      </c>
      <c r="P28" s="120">
        <v>3.05</v>
      </c>
      <c r="Q28" s="120">
        <v>2.7189999999999999</v>
      </c>
      <c r="R28" s="66"/>
      <c r="S28" s="288">
        <f>AVERAGE(N28:Q28)</f>
        <v>2.8594999999999997</v>
      </c>
      <c r="T28" s="288">
        <f>S28</f>
        <v>2.8594999999999997</v>
      </c>
      <c r="U28" s="65" t="s">
        <v>139</v>
      </c>
    </row>
    <row r="29" spans="1:23" ht="48" customHeight="1">
      <c r="A29" s="59">
        <v>4</v>
      </c>
      <c r="B29" s="60"/>
      <c r="C29" s="285" t="s">
        <v>34</v>
      </c>
      <c r="D29" s="286" t="s">
        <v>140</v>
      </c>
      <c r="E29" s="283" t="s">
        <v>17</v>
      </c>
      <c r="F29" s="291" t="s">
        <v>26</v>
      </c>
      <c r="G29" s="291" t="s">
        <v>26</v>
      </c>
      <c r="H29" s="242" t="s">
        <v>27</v>
      </c>
      <c r="I29" s="290" t="s">
        <v>120</v>
      </c>
      <c r="J29" s="289" t="s">
        <v>121</v>
      </c>
      <c r="K29" s="291" t="s">
        <v>30</v>
      </c>
      <c r="L29" s="255">
        <v>1</v>
      </c>
      <c r="M29" s="255" t="s">
        <v>69</v>
      </c>
      <c r="N29" s="61">
        <v>2.6539999999999999</v>
      </c>
      <c r="O29" s="62">
        <v>2.9460000000000002</v>
      </c>
      <c r="P29" s="120">
        <v>2.9350000000000001</v>
      </c>
      <c r="Q29" s="120">
        <v>2.677</v>
      </c>
      <c r="R29" s="66"/>
      <c r="S29" s="288">
        <f>AVERAGE(N29:Q29)</f>
        <v>2.8029999999999999</v>
      </c>
      <c r="T29" s="288">
        <f>S29</f>
        <v>2.8029999999999999</v>
      </c>
      <c r="U29" s="65" t="s">
        <v>222</v>
      </c>
      <c r="V29" s="280"/>
      <c r="W29" s="280"/>
    </row>
    <row r="30" spans="1:23" s="3" customFormat="1" ht="48" customHeight="1">
      <c r="A30" s="22"/>
      <c r="B30" s="22"/>
      <c r="C30" s="113" t="s">
        <v>47</v>
      </c>
      <c r="D30" s="27"/>
      <c r="G30" s="113"/>
      <c r="H30" s="113"/>
      <c r="I30" s="113"/>
      <c r="J30" s="113"/>
      <c r="K30" s="257" t="s">
        <v>202</v>
      </c>
      <c r="L30" s="24"/>
      <c r="M30" s="24"/>
    </row>
    <row r="31" spans="1:23" s="3" customFormat="1" ht="41.25" customHeight="1">
      <c r="A31" s="22"/>
      <c r="B31" s="22"/>
      <c r="C31" s="113"/>
      <c r="D31" s="27"/>
      <c r="G31" s="113"/>
      <c r="H31" s="113"/>
      <c r="I31" s="113"/>
      <c r="J31" s="113"/>
      <c r="K31" s="113"/>
      <c r="L31" s="25"/>
      <c r="M31" s="26"/>
    </row>
    <row r="32" spans="1:23" s="3" customFormat="1" ht="32.25" customHeight="1">
      <c r="A32" s="22"/>
      <c r="B32" s="22"/>
      <c r="C32" s="113" t="s">
        <v>48</v>
      </c>
      <c r="D32" s="27"/>
      <c r="G32" s="113"/>
      <c r="H32" s="113"/>
      <c r="I32" s="113"/>
      <c r="J32" s="113"/>
      <c r="K32" s="261" t="s">
        <v>203</v>
      </c>
      <c r="L32" s="25"/>
      <c r="M32" s="26"/>
    </row>
  </sheetData>
  <sortState ref="A26:W29">
    <sortCondition ref="A26:A29"/>
  </sortState>
  <mergeCells count="8">
    <mergeCell ref="A15:U15"/>
    <mergeCell ref="A25:U25"/>
    <mergeCell ref="A1:U1"/>
    <mergeCell ref="A2:U2"/>
    <mergeCell ref="A3:U3"/>
    <mergeCell ref="A4:U4"/>
    <mergeCell ref="A5:U5"/>
    <mergeCell ref="A6:U6"/>
  </mergeCells>
  <pageMargins left="0.27559055118110237" right="0.23622047244094491" top="0" bottom="0" header="0" footer="0"/>
  <pageSetup paperSize="9" scale="61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W23"/>
  <sheetViews>
    <sheetView view="pageBreakPreview" topLeftCell="A7" zoomScale="75" zoomScaleNormal="100" zoomScaleSheetLayoutView="75" workbookViewId="0">
      <selection activeCell="F18" sqref="F18"/>
    </sheetView>
  </sheetViews>
  <sheetFormatPr defaultRowHeight="15"/>
  <cols>
    <col min="1" max="1" width="5.42578125" customWidth="1"/>
    <col min="2" max="2" width="3.5703125" hidden="1" customWidth="1"/>
    <col min="3" max="3" width="19.28515625" style="83" customWidth="1"/>
    <col min="5" max="5" width="6.5703125" customWidth="1"/>
    <col min="6" max="7" width="15.28515625" customWidth="1"/>
    <col min="8" max="8" width="26.7109375" customWidth="1"/>
    <col min="9" max="9" width="11.85546875" customWidth="1"/>
    <col min="10" max="10" width="15.7109375" customWidth="1"/>
    <col min="11" max="11" width="24.5703125" customWidth="1"/>
    <col min="12" max="13" width="6.42578125" customWidth="1"/>
    <col min="18" max="18" width="5.5703125" customWidth="1"/>
    <col min="19" max="19" width="11.28515625" bestFit="1" customWidth="1"/>
    <col min="20" max="20" width="12.140625" customWidth="1"/>
    <col min="21" max="21" width="8" hidden="1" customWidth="1"/>
  </cols>
  <sheetData>
    <row r="1" spans="1:23" ht="53.25" customHeight="1">
      <c r="A1" s="338" t="s">
        <v>102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</row>
    <row r="2" spans="1:23" s="78" customFormat="1" ht="18" customHeight="1">
      <c r="A2" s="339" t="s">
        <v>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77"/>
      <c r="W2" s="77"/>
    </row>
    <row r="3" spans="1:23" s="78" customFormat="1" ht="18" customHeight="1">
      <c r="A3" s="339" t="s">
        <v>1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79"/>
      <c r="W3" s="79"/>
    </row>
    <row r="4" spans="1:23" ht="18" customHeight="1">
      <c r="A4" s="338" t="s">
        <v>49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</row>
    <row r="5" spans="1:23" ht="18" customHeight="1">
      <c r="A5" s="338" t="s">
        <v>71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</row>
    <row r="6" spans="1:23" ht="18" customHeight="1">
      <c r="A6" s="338" t="s">
        <v>51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</row>
    <row r="7" spans="1:23" ht="18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</row>
    <row r="8" spans="1:23">
      <c r="A8" s="43"/>
      <c r="B8" s="43"/>
      <c r="C8" s="264" t="s">
        <v>52</v>
      </c>
      <c r="D8" s="265" t="s">
        <v>197</v>
      </c>
      <c r="E8" s="115"/>
      <c r="F8" s="41"/>
      <c r="K8" s="42"/>
      <c r="L8" s="43"/>
      <c r="M8" s="43"/>
      <c r="P8" s="43"/>
      <c r="Q8" s="43"/>
      <c r="R8" s="43"/>
      <c r="S8" s="43"/>
      <c r="T8" s="4"/>
    </row>
    <row r="9" spans="1:23">
      <c r="A9" s="43"/>
      <c r="B9" s="43"/>
      <c r="C9" s="264"/>
      <c r="D9" s="265" t="s">
        <v>198</v>
      </c>
      <c r="E9" s="115"/>
      <c r="F9" s="41"/>
      <c r="K9" s="42"/>
      <c r="L9" s="43"/>
      <c r="M9" s="43"/>
      <c r="P9" s="43"/>
      <c r="Q9" s="43"/>
      <c r="R9" s="43"/>
      <c r="S9" s="43"/>
      <c r="T9" s="4"/>
    </row>
    <row r="10" spans="1:23">
      <c r="A10" s="43"/>
      <c r="B10" s="43"/>
      <c r="C10" s="264"/>
      <c r="D10" s="265" t="s">
        <v>199</v>
      </c>
      <c r="E10" s="115"/>
      <c r="F10" s="41"/>
      <c r="K10" s="42"/>
      <c r="L10" s="43"/>
      <c r="M10" s="43"/>
      <c r="P10" s="43"/>
      <c r="Q10" s="43"/>
      <c r="R10" s="43"/>
      <c r="S10" s="43"/>
      <c r="T10" s="4"/>
    </row>
    <row r="11" spans="1:23" ht="18" customHeight="1">
      <c r="A11" s="81"/>
      <c r="B11" s="47"/>
      <c r="C11" s="266"/>
      <c r="D11" s="265" t="s">
        <v>200</v>
      </c>
      <c r="E11" s="115"/>
      <c r="F11" s="41"/>
      <c r="K11" s="42"/>
      <c r="L11" s="47"/>
      <c r="M11" s="47"/>
      <c r="P11" s="47"/>
      <c r="Q11" s="47"/>
      <c r="R11" s="47"/>
      <c r="S11" s="47"/>
      <c r="T11" s="47"/>
    </row>
    <row r="12" spans="1:23" ht="18" customHeight="1">
      <c r="A12" s="80"/>
      <c r="B12" s="80"/>
      <c r="C12" s="82"/>
      <c r="D12" s="43"/>
      <c r="E12" s="47"/>
      <c r="F12" s="47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</row>
    <row r="13" spans="1:23">
      <c r="A13" s="5" t="s">
        <v>83</v>
      </c>
      <c r="B13" s="50"/>
      <c r="C13" s="51"/>
      <c r="D13" s="51"/>
      <c r="E13" s="51"/>
      <c r="F13" s="51"/>
      <c r="G13" s="51"/>
      <c r="H13" s="51"/>
      <c r="I13" s="51"/>
      <c r="J13" s="52"/>
      <c r="K13" s="50"/>
      <c r="L13" s="50"/>
      <c r="M13" s="50"/>
      <c r="N13" s="50"/>
      <c r="O13" s="50"/>
      <c r="P13" s="50"/>
      <c r="Q13" s="50"/>
      <c r="R13" s="50"/>
      <c r="S13" s="273" t="s">
        <v>201</v>
      </c>
      <c r="T13" s="53"/>
      <c r="U13" s="53"/>
    </row>
    <row r="14" spans="1:23" ht="71.25" customHeight="1">
      <c r="A14" s="54" t="s">
        <v>53</v>
      </c>
      <c r="B14" s="55" t="s">
        <v>54</v>
      </c>
      <c r="C14" s="56" t="s">
        <v>55</v>
      </c>
      <c r="D14" s="56" t="s">
        <v>8</v>
      </c>
      <c r="E14" s="54" t="s">
        <v>9</v>
      </c>
      <c r="F14" s="56" t="s">
        <v>10</v>
      </c>
      <c r="G14" s="56" t="s">
        <v>56</v>
      </c>
      <c r="H14" s="56" t="s">
        <v>57</v>
      </c>
      <c r="I14" s="56" t="s">
        <v>8</v>
      </c>
      <c r="J14" s="56" t="s">
        <v>13</v>
      </c>
      <c r="K14" s="56" t="s">
        <v>14</v>
      </c>
      <c r="L14" s="54" t="s">
        <v>58</v>
      </c>
      <c r="M14" s="54" t="s">
        <v>59</v>
      </c>
      <c r="N14" s="57" t="s">
        <v>60</v>
      </c>
      <c r="O14" s="57" t="s">
        <v>61</v>
      </c>
      <c r="P14" s="57" t="s">
        <v>62</v>
      </c>
      <c r="Q14" s="57" t="s">
        <v>63</v>
      </c>
      <c r="R14" s="54" t="s">
        <v>64</v>
      </c>
      <c r="S14" s="57" t="s">
        <v>65</v>
      </c>
      <c r="T14" s="58" t="s">
        <v>66</v>
      </c>
      <c r="U14" s="57" t="s">
        <v>67</v>
      </c>
    </row>
    <row r="15" spans="1:23" ht="36" customHeight="1">
      <c r="A15" s="337" t="s">
        <v>72</v>
      </c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</row>
    <row r="16" spans="1:23" ht="53.45" customHeight="1">
      <c r="A16" s="59">
        <v>1</v>
      </c>
      <c r="B16" s="60"/>
      <c r="C16" s="285" t="s">
        <v>148</v>
      </c>
      <c r="D16" s="286"/>
      <c r="E16" s="283" t="s">
        <v>17</v>
      </c>
      <c r="F16" s="291" t="s">
        <v>122</v>
      </c>
      <c r="G16" s="291" t="s">
        <v>18</v>
      </c>
      <c r="H16" s="253" t="s">
        <v>123</v>
      </c>
      <c r="I16" s="290" t="s">
        <v>124</v>
      </c>
      <c r="J16" s="289" t="s">
        <v>18</v>
      </c>
      <c r="K16" s="287" t="s">
        <v>20</v>
      </c>
      <c r="L16" s="67">
        <v>1</v>
      </c>
      <c r="M16" s="67" t="s">
        <v>69</v>
      </c>
      <c r="N16" s="68">
        <v>3.25</v>
      </c>
      <c r="O16" s="62">
        <v>2.9860000000000002</v>
      </c>
      <c r="P16" s="69">
        <v>3.2090000000000001</v>
      </c>
      <c r="Q16" s="69">
        <v>3.2410000000000001</v>
      </c>
      <c r="R16" s="69"/>
      <c r="S16" s="70">
        <f>AVERAGE(N16:Q16)</f>
        <v>3.1715</v>
      </c>
      <c r="T16" s="70">
        <f>S16</f>
        <v>3.1715</v>
      </c>
      <c r="U16" s="71"/>
    </row>
    <row r="17" spans="1:21" ht="53.45" customHeight="1">
      <c r="A17" s="59">
        <v>2</v>
      </c>
      <c r="B17" s="60"/>
      <c r="C17" s="285" t="s">
        <v>146</v>
      </c>
      <c r="D17" s="286"/>
      <c r="E17" s="283" t="s">
        <v>17</v>
      </c>
      <c r="F17" s="291" t="s">
        <v>122</v>
      </c>
      <c r="G17" s="291" t="s">
        <v>18</v>
      </c>
      <c r="H17" s="253" t="s">
        <v>123</v>
      </c>
      <c r="I17" s="290" t="s">
        <v>124</v>
      </c>
      <c r="J17" s="289" t="s">
        <v>18</v>
      </c>
      <c r="K17" s="287" t="s">
        <v>20</v>
      </c>
      <c r="L17" s="67">
        <v>1</v>
      </c>
      <c r="M17" s="67" t="s">
        <v>69</v>
      </c>
      <c r="N17" s="68">
        <v>2.7450000000000001</v>
      </c>
      <c r="O17" s="62">
        <v>2.9769999999999999</v>
      </c>
      <c r="P17" s="69">
        <v>2.577</v>
      </c>
      <c r="Q17" s="69">
        <v>2.8719999999999999</v>
      </c>
      <c r="R17" s="69"/>
      <c r="S17" s="70">
        <f>AVERAGE(N17:Q17)</f>
        <v>2.7927499999999998</v>
      </c>
      <c r="T17" s="70">
        <f>S17</f>
        <v>2.7927499999999998</v>
      </c>
      <c r="U17" s="71"/>
    </row>
    <row r="18" spans="1:21" ht="53.45" customHeight="1">
      <c r="A18" s="59">
        <v>3</v>
      </c>
      <c r="B18" s="60"/>
      <c r="C18" s="285" t="s">
        <v>147</v>
      </c>
      <c r="D18" s="286"/>
      <c r="E18" s="283" t="s">
        <v>17</v>
      </c>
      <c r="F18" s="291" t="s">
        <v>26</v>
      </c>
      <c r="G18" s="291" t="s">
        <v>26</v>
      </c>
      <c r="H18" s="242" t="s">
        <v>27</v>
      </c>
      <c r="I18" s="290" t="s">
        <v>120</v>
      </c>
      <c r="J18" s="289" t="s">
        <v>121</v>
      </c>
      <c r="K18" s="291" t="s">
        <v>30</v>
      </c>
      <c r="L18" s="67">
        <v>1</v>
      </c>
      <c r="M18" s="67" t="s">
        <v>69</v>
      </c>
      <c r="N18" s="68">
        <v>2.427</v>
      </c>
      <c r="O18" s="62">
        <v>2.8180000000000001</v>
      </c>
      <c r="P18" s="69">
        <v>2.8050000000000002</v>
      </c>
      <c r="Q18" s="69">
        <v>2.3860000000000001</v>
      </c>
      <c r="R18" s="69"/>
      <c r="S18" s="70">
        <f>AVERAGE(N18:Q18)</f>
        <v>2.609</v>
      </c>
      <c r="T18" s="70">
        <f>S18</f>
        <v>2.609</v>
      </c>
      <c r="U18" s="71"/>
    </row>
    <row r="19" spans="1:21" ht="27" customHeight="1"/>
    <row r="20" spans="1:21" s="3" customFormat="1" ht="32.25" customHeight="1">
      <c r="A20" s="22"/>
      <c r="B20" s="22"/>
      <c r="C20" s="22"/>
      <c r="D20" s="27"/>
      <c r="E20" s="113" t="s">
        <v>47</v>
      </c>
      <c r="G20" s="113"/>
      <c r="H20" s="113"/>
      <c r="I20" s="113"/>
      <c r="J20" s="113"/>
      <c r="K20" s="257" t="s">
        <v>202</v>
      </c>
      <c r="L20" s="24"/>
      <c r="M20" s="24"/>
    </row>
    <row r="21" spans="1:21" s="3" customFormat="1" ht="32.25" customHeight="1">
      <c r="A21" s="22"/>
      <c r="B21" s="22"/>
      <c r="C21" s="22"/>
      <c r="D21" s="27"/>
      <c r="E21" s="113"/>
      <c r="G21" s="113"/>
      <c r="H21" s="113"/>
      <c r="I21" s="113"/>
      <c r="J21" s="113"/>
      <c r="K21" s="113"/>
      <c r="L21" s="25"/>
      <c r="M21" s="26"/>
    </row>
    <row r="22" spans="1:21" s="3" customFormat="1" ht="32.25" customHeight="1">
      <c r="A22" s="22"/>
      <c r="B22" s="22"/>
      <c r="C22" s="22"/>
      <c r="D22" s="27"/>
      <c r="E22" s="113" t="s">
        <v>48</v>
      </c>
      <c r="G22" s="113"/>
      <c r="H22" s="113"/>
      <c r="I22" s="113"/>
      <c r="J22" s="113"/>
      <c r="K22" s="261" t="s">
        <v>204</v>
      </c>
      <c r="L22" s="25"/>
      <c r="M22" s="26"/>
    </row>
    <row r="23" spans="1:21" ht="27" customHeight="1"/>
  </sheetData>
  <sortState ref="A16:W18">
    <sortCondition descending="1" ref="T16:T18"/>
  </sortState>
  <mergeCells count="7">
    <mergeCell ref="A15:U15"/>
    <mergeCell ref="A1:U1"/>
    <mergeCell ref="A2:U2"/>
    <mergeCell ref="A3:U3"/>
    <mergeCell ref="A4:U4"/>
    <mergeCell ref="A5:U5"/>
    <mergeCell ref="A6:U6"/>
  </mergeCells>
  <pageMargins left="0.27559055118110237" right="0.23622047244094491" top="0.35433070866141736" bottom="0.15748031496062992" header="0" footer="0"/>
  <pageSetup paperSize="9" scale="62" fitToHeight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W23"/>
  <sheetViews>
    <sheetView view="pageBreakPreview" topLeftCell="A7" zoomScale="75" zoomScaleNormal="80" zoomScaleSheetLayoutView="75" workbookViewId="0">
      <selection activeCell="D19" sqref="D19"/>
    </sheetView>
  </sheetViews>
  <sheetFormatPr defaultRowHeight="15"/>
  <cols>
    <col min="1" max="1" width="5.42578125" style="280" customWidth="1"/>
    <col min="2" max="2" width="3.5703125" style="280" hidden="1" customWidth="1"/>
    <col min="3" max="3" width="17.7109375" style="72" customWidth="1"/>
    <col min="4" max="4" width="9.140625" style="280"/>
    <col min="5" max="5" width="6.5703125" style="280" customWidth="1"/>
    <col min="6" max="7" width="16.7109375" style="280" customWidth="1"/>
    <col min="8" max="8" width="23.7109375" style="280" customWidth="1"/>
    <col min="9" max="9" width="10" style="280" customWidth="1"/>
    <col min="10" max="10" width="15.7109375" style="280" customWidth="1"/>
    <col min="11" max="11" width="24" style="280" customWidth="1"/>
    <col min="12" max="13" width="6.42578125" style="280" customWidth="1"/>
    <col min="14" max="17" width="9.140625" style="280"/>
    <col min="18" max="18" width="5.5703125" style="280" customWidth="1"/>
    <col min="19" max="19" width="11.28515625" style="280" bestFit="1" customWidth="1"/>
    <col min="20" max="20" width="12.5703125" style="280" customWidth="1"/>
    <col min="21" max="21" width="8" style="280" hidden="1" customWidth="1"/>
    <col min="22" max="16384" width="9.140625" style="280"/>
  </cols>
  <sheetData>
    <row r="1" spans="1:23" ht="32.25" customHeight="1">
      <c r="A1" s="338" t="s">
        <v>102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</row>
    <row r="2" spans="1:23" s="36" customFormat="1" ht="18" customHeight="1">
      <c r="A2" s="339" t="s">
        <v>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5"/>
      <c r="W2" s="35"/>
    </row>
    <row r="3" spans="1:23" s="36" customFormat="1" ht="18" customHeight="1">
      <c r="A3" s="340" t="s">
        <v>1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7"/>
      <c r="W3" s="37"/>
    </row>
    <row r="4" spans="1:23" ht="18" customHeight="1">
      <c r="A4" s="341" t="s">
        <v>49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</row>
    <row r="5" spans="1:23" ht="18" customHeight="1">
      <c r="A5" s="341" t="s">
        <v>224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</row>
    <row r="6" spans="1:23" ht="18" customHeight="1">
      <c r="A6" s="341" t="s">
        <v>51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</row>
    <row r="7" spans="1:23" ht="3.75" customHeight="1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</row>
    <row r="8" spans="1:23">
      <c r="A8" s="39"/>
      <c r="B8" s="39"/>
      <c r="C8" s="264" t="s">
        <v>52</v>
      </c>
      <c r="D8" s="265" t="s">
        <v>197</v>
      </c>
      <c r="E8" s="248"/>
      <c r="F8" s="41"/>
      <c r="G8" s="265"/>
      <c r="I8" s="248"/>
      <c r="J8" s="248"/>
      <c r="K8" s="269"/>
      <c r="L8" s="263"/>
      <c r="M8" s="263"/>
      <c r="N8" s="248"/>
      <c r="O8" s="248"/>
      <c r="P8" s="39"/>
      <c r="Q8" s="39"/>
      <c r="R8" s="39"/>
      <c r="S8" s="39"/>
      <c r="T8" s="44"/>
    </row>
    <row r="9" spans="1:23">
      <c r="A9" s="39"/>
      <c r="B9" s="39"/>
      <c r="C9" s="264"/>
      <c r="D9" s="265" t="s">
        <v>198</v>
      </c>
      <c r="E9" s="248"/>
      <c r="F9" s="41"/>
      <c r="G9" s="265"/>
      <c r="I9" s="248"/>
      <c r="J9" s="248"/>
      <c r="K9" s="269"/>
      <c r="L9" s="263"/>
      <c r="M9" s="263"/>
      <c r="N9" s="248"/>
      <c r="O9" s="248"/>
      <c r="P9" s="39"/>
      <c r="Q9" s="39"/>
      <c r="R9" s="39"/>
      <c r="S9" s="39"/>
      <c r="T9" s="44"/>
    </row>
    <row r="10" spans="1:23">
      <c r="A10" s="39"/>
      <c r="B10" s="39"/>
      <c r="C10" s="264"/>
      <c r="D10" s="265" t="s">
        <v>199</v>
      </c>
      <c r="E10" s="248"/>
      <c r="F10" s="41"/>
      <c r="G10" s="265"/>
      <c r="I10" s="248"/>
      <c r="J10" s="248"/>
      <c r="K10" s="269"/>
      <c r="L10" s="263"/>
      <c r="M10" s="263"/>
      <c r="N10" s="248"/>
      <c r="O10" s="248"/>
      <c r="P10" s="39"/>
      <c r="Q10" s="39"/>
      <c r="R10" s="39"/>
      <c r="S10" s="39"/>
      <c r="T10" s="44"/>
    </row>
    <row r="11" spans="1:23" ht="18" customHeight="1">
      <c r="A11" s="45"/>
      <c r="B11" s="46"/>
      <c r="C11" s="266"/>
      <c r="D11" s="265" t="s">
        <v>200</v>
      </c>
      <c r="E11" s="248"/>
      <c r="F11" s="41"/>
      <c r="G11" s="265"/>
      <c r="I11" s="248"/>
      <c r="J11" s="248"/>
      <c r="K11" s="269"/>
      <c r="L11" s="268"/>
      <c r="M11" s="268"/>
      <c r="N11" s="248"/>
      <c r="O11" s="248"/>
      <c r="P11" s="46"/>
      <c r="Q11" s="46"/>
      <c r="R11" s="46"/>
      <c r="S11" s="46"/>
      <c r="T11" s="46"/>
    </row>
    <row r="12" spans="1:23" ht="9" customHeight="1">
      <c r="A12" s="129"/>
      <c r="B12" s="129"/>
      <c r="C12" s="48"/>
      <c r="D12" s="39"/>
      <c r="E12" s="46"/>
      <c r="F12" s="46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</row>
    <row r="13" spans="1:23" ht="24" customHeight="1">
      <c r="A13" s="251" t="s">
        <v>83</v>
      </c>
      <c r="B13" s="270"/>
      <c r="C13" s="271"/>
      <c r="D13" s="271"/>
      <c r="E13" s="271"/>
      <c r="F13" s="271"/>
      <c r="G13" s="271"/>
      <c r="H13" s="271"/>
      <c r="I13" s="271"/>
      <c r="J13" s="272"/>
      <c r="K13" s="270"/>
      <c r="L13" s="270"/>
      <c r="M13" s="270"/>
      <c r="N13" s="270"/>
      <c r="O13" s="270"/>
      <c r="P13" s="270"/>
      <c r="Q13" s="270"/>
      <c r="R13" s="270"/>
      <c r="S13" s="297" t="s">
        <v>201</v>
      </c>
      <c r="T13" s="248"/>
    </row>
    <row r="14" spans="1:23" ht="71.25" customHeight="1">
      <c r="A14" s="274" t="s">
        <v>53</v>
      </c>
      <c r="B14" s="275" t="s">
        <v>54</v>
      </c>
      <c r="C14" s="276" t="s">
        <v>55</v>
      </c>
      <c r="D14" s="276" t="s">
        <v>8</v>
      </c>
      <c r="E14" s="274" t="s">
        <v>9</v>
      </c>
      <c r="F14" s="276" t="s">
        <v>10</v>
      </c>
      <c r="G14" s="276" t="s">
        <v>56</v>
      </c>
      <c r="H14" s="276" t="s">
        <v>57</v>
      </c>
      <c r="I14" s="276" t="s">
        <v>8</v>
      </c>
      <c r="J14" s="276" t="s">
        <v>13</v>
      </c>
      <c r="K14" s="276" t="s">
        <v>14</v>
      </c>
      <c r="L14" s="274" t="s">
        <v>58</v>
      </c>
      <c r="M14" s="274" t="s">
        <v>59</v>
      </c>
      <c r="N14" s="277" t="s">
        <v>60</v>
      </c>
      <c r="O14" s="277" t="s">
        <v>61</v>
      </c>
      <c r="P14" s="277" t="s">
        <v>62</v>
      </c>
      <c r="Q14" s="277" t="s">
        <v>63</v>
      </c>
      <c r="R14" s="274" t="s">
        <v>64</v>
      </c>
      <c r="S14" s="277" t="s">
        <v>65</v>
      </c>
      <c r="T14" s="278" t="s">
        <v>66</v>
      </c>
      <c r="U14" s="278" t="s">
        <v>67</v>
      </c>
    </row>
    <row r="15" spans="1:23" ht="36" customHeight="1">
      <c r="A15" s="337" t="s">
        <v>68</v>
      </c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</row>
    <row r="16" spans="1:23" ht="49.15" customHeight="1">
      <c r="A16" s="295">
        <v>1</v>
      </c>
      <c r="B16" s="282"/>
      <c r="C16" s="292" t="s">
        <v>109</v>
      </c>
      <c r="D16" s="293" t="s">
        <v>169</v>
      </c>
      <c r="E16" s="283" t="s">
        <v>17</v>
      </c>
      <c r="F16" s="291" t="s">
        <v>26</v>
      </c>
      <c r="G16" s="291" t="s">
        <v>26</v>
      </c>
      <c r="H16" s="242" t="s">
        <v>27</v>
      </c>
      <c r="I16" s="290" t="s">
        <v>170</v>
      </c>
      <c r="J16" s="289" t="s">
        <v>29</v>
      </c>
      <c r="K16" s="291" t="s">
        <v>30</v>
      </c>
      <c r="L16" s="255">
        <v>2</v>
      </c>
      <c r="M16" s="255" t="s">
        <v>69</v>
      </c>
      <c r="N16" s="61">
        <v>5.9550000000000001</v>
      </c>
      <c r="O16" s="125">
        <v>3.8</v>
      </c>
      <c r="P16" s="120">
        <v>6.4749999999999996</v>
      </c>
      <c r="Q16" s="120">
        <v>3.7309999999999999</v>
      </c>
      <c r="R16" s="120"/>
      <c r="S16" s="288">
        <f>AVERAGE(N16:Q16)</f>
        <v>4.9902499999999996</v>
      </c>
      <c r="T16" s="288">
        <f>S16</f>
        <v>4.9902499999999996</v>
      </c>
      <c r="U16" s="65"/>
    </row>
    <row r="17" spans="1:21" ht="49.15" customHeight="1">
      <c r="A17" s="295">
        <v>2</v>
      </c>
      <c r="B17" s="282"/>
      <c r="C17" s="292" t="s">
        <v>166</v>
      </c>
      <c r="D17" s="293" t="s">
        <v>167</v>
      </c>
      <c r="E17" s="296" t="s">
        <v>17</v>
      </c>
      <c r="F17" s="291" t="s">
        <v>26</v>
      </c>
      <c r="G17" s="291" t="s">
        <v>26</v>
      </c>
      <c r="H17" s="254" t="s">
        <v>161</v>
      </c>
      <c r="I17" s="290" t="s">
        <v>168</v>
      </c>
      <c r="J17" s="289" t="s">
        <v>121</v>
      </c>
      <c r="K17" s="291" t="s">
        <v>30</v>
      </c>
      <c r="L17" s="255">
        <v>1</v>
      </c>
      <c r="M17" s="255" t="s">
        <v>69</v>
      </c>
      <c r="N17" s="61">
        <v>6.02</v>
      </c>
      <c r="O17" s="125">
        <v>3.9550000000000001</v>
      </c>
      <c r="P17" s="120">
        <v>6.1150000000000002</v>
      </c>
      <c r="Q17" s="120">
        <v>3.6360000000000001</v>
      </c>
      <c r="R17" s="120"/>
      <c r="S17" s="288">
        <f>AVERAGE(N17:Q17)</f>
        <v>4.9314999999999998</v>
      </c>
      <c r="T17" s="288">
        <f>S17</f>
        <v>4.9314999999999998</v>
      </c>
      <c r="U17" s="65"/>
    </row>
    <row r="18" spans="1:21" ht="49.15" customHeight="1">
      <c r="A18" s="295">
        <v>3</v>
      </c>
      <c r="B18" s="282"/>
      <c r="C18" s="292" t="s">
        <v>164</v>
      </c>
      <c r="D18" s="293" t="s">
        <v>165</v>
      </c>
      <c r="E18" s="296" t="s">
        <v>17</v>
      </c>
      <c r="F18" s="291" t="s">
        <v>26</v>
      </c>
      <c r="G18" s="291" t="s">
        <v>26</v>
      </c>
      <c r="H18" s="242" t="s">
        <v>27</v>
      </c>
      <c r="I18" s="290" t="s">
        <v>143</v>
      </c>
      <c r="J18" s="289" t="s">
        <v>29</v>
      </c>
      <c r="K18" s="291" t="s">
        <v>30</v>
      </c>
      <c r="L18" s="255">
        <v>1</v>
      </c>
      <c r="M18" s="255" t="s">
        <v>69</v>
      </c>
      <c r="N18" s="61">
        <v>5.7350000000000003</v>
      </c>
      <c r="O18" s="125">
        <v>4.0999999999999996</v>
      </c>
      <c r="P18" s="120">
        <v>6.12</v>
      </c>
      <c r="Q18" s="120">
        <v>3.6880000000000002</v>
      </c>
      <c r="R18" s="120"/>
      <c r="S18" s="288">
        <f>AVERAGE(N18:Q18)</f>
        <v>4.9107500000000002</v>
      </c>
      <c r="T18" s="288">
        <f>S18</f>
        <v>4.9107500000000002</v>
      </c>
      <c r="U18" s="65"/>
    </row>
    <row r="19" spans="1:21" ht="49.15" customHeight="1">
      <c r="A19" s="295">
        <v>4</v>
      </c>
      <c r="B19" s="282"/>
      <c r="C19" s="292" t="s">
        <v>163</v>
      </c>
      <c r="D19" s="293" t="s">
        <v>41</v>
      </c>
      <c r="E19" s="283" t="s">
        <v>17</v>
      </c>
      <c r="F19" s="291" t="s">
        <v>26</v>
      </c>
      <c r="G19" s="291" t="s">
        <v>26</v>
      </c>
      <c r="H19" s="242" t="s">
        <v>27</v>
      </c>
      <c r="I19" s="290" t="s">
        <v>120</v>
      </c>
      <c r="J19" s="289" t="s">
        <v>29</v>
      </c>
      <c r="K19" s="291" t="s">
        <v>30</v>
      </c>
      <c r="L19" s="255">
        <v>1</v>
      </c>
      <c r="M19" s="255" t="s">
        <v>69</v>
      </c>
      <c r="N19" s="61">
        <v>5.8150000000000004</v>
      </c>
      <c r="O19" s="125">
        <v>3.8</v>
      </c>
      <c r="P19" s="120">
        <v>6.02</v>
      </c>
      <c r="Q19" s="120">
        <v>3.2</v>
      </c>
      <c r="R19" s="120"/>
      <c r="S19" s="288">
        <f>AVERAGE(N19:Q19)</f>
        <v>4.7087500000000002</v>
      </c>
      <c r="T19" s="288">
        <f>S19</f>
        <v>4.7087500000000002</v>
      </c>
      <c r="U19" s="65"/>
    </row>
    <row r="20" spans="1:21" ht="49.15" customHeight="1">
      <c r="A20" s="295">
        <v>5</v>
      </c>
      <c r="B20" s="282"/>
      <c r="C20" s="292" t="s">
        <v>159</v>
      </c>
      <c r="D20" s="293" t="s">
        <v>160</v>
      </c>
      <c r="E20" s="296" t="s">
        <v>17</v>
      </c>
      <c r="F20" s="291" t="s">
        <v>26</v>
      </c>
      <c r="G20" s="291" t="s">
        <v>26</v>
      </c>
      <c r="H20" s="254" t="s">
        <v>161</v>
      </c>
      <c r="I20" s="290" t="s">
        <v>162</v>
      </c>
      <c r="J20" s="289" t="s">
        <v>121</v>
      </c>
      <c r="K20" s="291" t="s">
        <v>30</v>
      </c>
      <c r="L20" s="255">
        <v>1</v>
      </c>
      <c r="M20" s="255" t="s">
        <v>69</v>
      </c>
      <c r="N20" s="61">
        <v>5.7549999999999999</v>
      </c>
      <c r="O20" s="125">
        <v>3.444</v>
      </c>
      <c r="P20" s="120">
        <v>5.9</v>
      </c>
      <c r="Q20" s="120">
        <v>2.9550000000000001</v>
      </c>
      <c r="R20" s="120"/>
      <c r="S20" s="288">
        <f>AVERAGE(N20:Q20)</f>
        <v>4.5135000000000005</v>
      </c>
      <c r="T20" s="288">
        <f>S20</f>
        <v>4.5135000000000005</v>
      </c>
      <c r="U20" s="65"/>
    </row>
    <row r="21" spans="1:21" s="249" customFormat="1" ht="48" customHeight="1">
      <c r="A21" s="256"/>
      <c r="B21" s="256"/>
      <c r="C21" s="257" t="s">
        <v>47</v>
      </c>
      <c r="D21" s="262"/>
      <c r="G21" s="257"/>
      <c r="H21" s="257"/>
      <c r="I21" s="257"/>
      <c r="J21" s="257"/>
      <c r="K21" s="257" t="s">
        <v>202</v>
      </c>
      <c r="L21" s="258"/>
      <c r="M21" s="258"/>
    </row>
    <row r="22" spans="1:21" s="249" customFormat="1" ht="41.25" customHeight="1">
      <c r="A22" s="256"/>
      <c r="B22" s="256"/>
      <c r="C22" s="257"/>
      <c r="D22" s="262"/>
      <c r="G22" s="257"/>
      <c r="H22" s="257"/>
      <c r="I22" s="257"/>
      <c r="J22" s="257"/>
      <c r="K22" s="257"/>
      <c r="L22" s="259"/>
      <c r="M22" s="260"/>
    </row>
    <row r="23" spans="1:21" s="249" customFormat="1" ht="32.25" customHeight="1">
      <c r="A23" s="256"/>
      <c r="B23" s="256"/>
      <c r="C23" s="257" t="s">
        <v>48</v>
      </c>
      <c r="D23" s="262"/>
      <c r="G23" s="257"/>
      <c r="H23" s="257"/>
      <c r="I23" s="257"/>
      <c r="J23" s="257"/>
      <c r="K23" s="261" t="s">
        <v>203</v>
      </c>
      <c r="L23" s="259"/>
      <c r="M23" s="260"/>
    </row>
  </sheetData>
  <sortState ref="A16:W20">
    <sortCondition descending="1" ref="T16:T20"/>
  </sortState>
  <mergeCells count="7">
    <mergeCell ref="A15:U15"/>
    <mergeCell ref="A1:U1"/>
    <mergeCell ref="A2:U2"/>
    <mergeCell ref="A3:U3"/>
    <mergeCell ref="A4:U4"/>
    <mergeCell ref="A5:U5"/>
    <mergeCell ref="A6:U6"/>
  </mergeCells>
  <pageMargins left="0.27559055118110237" right="0.23622047244094491" top="0" bottom="0" header="0" footer="0"/>
  <pageSetup paperSize="9" scale="63" fitToHeight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25"/>
  <sheetViews>
    <sheetView tabSelected="1" view="pageBreakPreview" topLeftCell="A13" zoomScale="75" zoomScaleNormal="100" zoomScaleSheetLayoutView="75" workbookViewId="0">
      <selection activeCell="F20" sqref="F20"/>
    </sheetView>
  </sheetViews>
  <sheetFormatPr defaultRowHeight="15"/>
  <cols>
    <col min="1" max="1" width="5.42578125" customWidth="1"/>
    <col min="2" max="2" width="3.5703125" hidden="1" customWidth="1"/>
    <col min="3" max="3" width="19.42578125" style="83" customWidth="1"/>
    <col min="5" max="5" width="6.5703125" customWidth="1"/>
    <col min="6" max="7" width="15.28515625" customWidth="1"/>
    <col min="8" max="8" width="20.42578125" customWidth="1"/>
    <col min="9" max="9" width="11.85546875" customWidth="1"/>
    <col min="10" max="10" width="15.7109375" customWidth="1"/>
    <col min="11" max="11" width="24.5703125" customWidth="1"/>
    <col min="12" max="13" width="6.42578125" customWidth="1"/>
    <col min="18" max="18" width="5.5703125" customWidth="1"/>
    <col min="19" max="19" width="11.28515625" bestFit="1" customWidth="1"/>
    <col min="20" max="20" width="12.140625" customWidth="1"/>
    <col min="21" max="21" width="8" hidden="1" customWidth="1"/>
  </cols>
  <sheetData>
    <row r="1" spans="1:23" ht="45" customHeight="1">
      <c r="A1" s="338" t="s">
        <v>102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</row>
    <row r="2" spans="1:23" s="78" customFormat="1" ht="18" customHeight="1">
      <c r="A2" s="339" t="s">
        <v>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77"/>
      <c r="W2" s="77"/>
    </row>
    <row r="3" spans="1:23" s="78" customFormat="1" ht="18" customHeight="1">
      <c r="A3" s="339" t="s">
        <v>1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79"/>
      <c r="W3" s="79"/>
    </row>
    <row r="4" spans="1:23" ht="18" customHeight="1">
      <c r="A4" s="338" t="s">
        <v>49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</row>
    <row r="5" spans="1:23" ht="18" customHeight="1">
      <c r="A5" s="338" t="s">
        <v>74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</row>
    <row r="6" spans="1:23" ht="18" customHeight="1">
      <c r="A6" s="338" t="s">
        <v>51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</row>
    <row r="7" spans="1:23" ht="18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</row>
    <row r="8" spans="1:23">
      <c r="A8" s="43"/>
      <c r="B8" s="43"/>
      <c r="C8" s="264" t="s">
        <v>52</v>
      </c>
      <c r="D8" s="265" t="s">
        <v>197</v>
      </c>
      <c r="E8" s="117"/>
      <c r="F8" s="41"/>
      <c r="K8" s="42"/>
      <c r="L8" s="43"/>
      <c r="M8" s="43"/>
      <c r="P8" s="43"/>
      <c r="Q8" s="43"/>
      <c r="R8" s="43"/>
      <c r="S8" s="43"/>
      <c r="T8" s="4"/>
    </row>
    <row r="9" spans="1:23">
      <c r="A9" s="43"/>
      <c r="B9" s="43"/>
      <c r="C9" s="264"/>
      <c r="D9" s="265" t="s">
        <v>198</v>
      </c>
      <c r="E9" s="117"/>
      <c r="F9" s="41"/>
      <c r="K9" s="42"/>
      <c r="L9" s="43"/>
      <c r="M9" s="43"/>
      <c r="P9" s="43"/>
      <c r="Q9" s="43"/>
      <c r="R9" s="43"/>
      <c r="S9" s="43"/>
      <c r="T9" s="4"/>
    </row>
    <row r="10" spans="1:23">
      <c r="A10" s="43"/>
      <c r="B10" s="43"/>
      <c r="C10" s="264"/>
      <c r="D10" s="265" t="s">
        <v>199</v>
      </c>
      <c r="E10" s="117"/>
      <c r="F10" s="41"/>
      <c r="K10" s="42"/>
      <c r="L10" s="43"/>
      <c r="M10" s="43"/>
      <c r="P10" s="43"/>
      <c r="Q10" s="43"/>
      <c r="R10" s="43"/>
      <c r="S10" s="43"/>
      <c r="T10" s="4"/>
    </row>
    <row r="11" spans="1:23" ht="18" customHeight="1">
      <c r="A11" s="81"/>
      <c r="B11" s="47"/>
      <c r="C11" s="266"/>
      <c r="D11" s="265" t="s">
        <v>200</v>
      </c>
      <c r="E11" s="117"/>
      <c r="F11" s="41"/>
      <c r="K11" s="42"/>
      <c r="L11" s="47"/>
      <c r="M11" s="47"/>
      <c r="P11" s="47"/>
      <c r="Q11" s="47"/>
      <c r="R11" s="47"/>
      <c r="S11" s="47"/>
      <c r="T11" s="47"/>
    </row>
    <row r="12" spans="1:23" ht="18" customHeight="1">
      <c r="A12" s="80"/>
      <c r="B12" s="80"/>
      <c r="C12" s="82"/>
      <c r="D12" s="43"/>
      <c r="E12" s="47"/>
      <c r="F12" s="47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</row>
    <row r="13" spans="1:23">
      <c r="A13" s="5" t="s">
        <v>83</v>
      </c>
      <c r="B13" s="50"/>
      <c r="C13" s="51"/>
      <c r="D13" s="51"/>
      <c r="E13" s="51"/>
      <c r="F13" s="51"/>
      <c r="G13" s="51"/>
      <c r="H13" s="51"/>
      <c r="I13" s="51"/>
      <c r="J13" s="52"/>
      <c r="K13" s="50"/>
      <c r="L13" s="50"/>
      <c r="M13" s="50"/>
      <c r="N13" s="50"/>
      <c r="O13" s="50"/>
      <c r="P13" s="50"/>
      <c r="Q13" s="50"/>
      <c r="R13" s="50"/>
      <c r="S13" s="273" t="s">
        <v>201</v>
      </c>
      <c r="T13" s="53"/>
      <c r="U13" s="53" t="s">
        <v>75</v>
      </c>
    </row>
    <row r="14" spans="1:23" ht="71.25" customHeight="1">
      <c r="A14" s="54" t="s">
        <v>53</v>
      </c>
      <c r="B14" s="55" t="s">
        <v>54</v>
      </c>
      <c r="C14" s="56" t="s">
        <v>55</v>
      </c>
      <c r="D14" s="56" t="s">
        <v>8</v>
      </c>
      <c r="E14" s="54" t="s">
        <v>9</v>
      </c>
      <c r="F14" s="56" t="s">
        <v>10</v>
      </c>
      <c r="G14" s="56" t="s">
        <v>56</v>
      </c>
      <c r="H14" s="56" t="s">
        <v>57</v>
      </c>
      <c r="I14" s="56" t="s">
        <v>8</v>
      </c>
      <c r="J14" s="56" t="s">
        <v>13</v>
      </c>
      <c r="K14" s="56" t="s">
        <v>14</v>
      </c>
      <c r="L14" s="54" t="s">
        <v>58</v>
      </c>
      <c r="M14" s="54" t="s">
        <v>59</v>
      </c>
      <c r="N14" s="57" t="s">
        <v>60</v>
      </c>
      <c r="O14" s="57" t="s">
        <v>61</v>
      </c>
      <c r="P14" s="57" t="s">
        <v>62</v>
      </c>
      <c r="Q14" s="57" t="s">
        <v>63</v>
      </c>
      <c r="R14" s="54" t="s">
        <v>64</v>
      </c>
      <c r="S14" s="57" t="s">
        <v>65</v>
      </c>
      <c r="T14" s="58" t="s">
        <v>66</v>
      </c>
      <c r="U14" s="57" t="s">
        <v>67</v>
      </c>
    </row>
    <row r="15" spans="1:23" ht="36" customHeight="1">
      <c r="A15" s="342" t="s">
        <v>72</v>
      </c>
      <c r="B15" s="343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4"/>
    </row>
    <row r="16" spans="1:23" ht="68.25" customHeight="1">
      <c r="A16" s="59">
        <v>1</v>
      </c>
      <c r="B16" s="60"/>
      <c r="C16" s="292" t="s">
        <v>107</v>
      </c>
      <c r="D16" s="293" t="s">
        <v>108</v>
      </c>
      <c r="E16" s="283" t="s">
        <v>17</v>
      </c>
      <c r="F16" s="291" t="s">
        <v>26</v>
      </c>
      <c r="G16" s="291" t="s">
        <v>26</v>
      </c>
      <c r="H16" s="242" t="s">
        <v>27</v>
      </c>
      <c r="I16" s="290" t="s">
        <v>120</v>
      </c>
      <c r="J16" s="289" t="s">
        <v>121</v>
      </c>
      <c r="K16" s="291" t="s">
        <v>30</v>
      </c>
      <c r="L16" s="67">
        <v>5</v>
      </c>
      <c r="M16" s="67" t="s">
        <v>76</v>
      </c>
      <c r="N16" s="68">
        <v>7.3230000000000004</v>
      </c>
      <c r="O16" s="62">
        <v>7.41</v>
      </c>
      <c r="P16" s="69">
        <v>6.7430000000000003</v>
      </c>
      <c r="Q16" s="69">
        <v>6.9580000000000002</v>
      </c>
      <c r="R16" s="69"/>
      <c r="S16" s="70">
        <f>AVERAGE(N16:Q16)</f>
        <v>7.1084999999999994</v>
      </c>
      <c r="T16" s="70">
        <f>S16</f>
        <v>7.1084999999999994</v>
      </c>
      <c r="U16" s="71"/>
    </row>
    <row r="17" spans="1:21" ht="68.25" customHeight="1">
      <c r="A17" s="295">
        <v>2</v>
      </c>
      <c r="B17" s="60"/>
      <c r="C17" s="292" t="s">
        <v>149</v>
      </c>
      <c r="D17" s="293" t="s">
        <v>150</v>
      </c>
      <c r="E17" s="283" t="s">
        <v>17</v>
      </c>
      <c r="F17" s="291" t="s">
        <v>26</v>
      </c>
      <c r="G17" s="291" t="s">
        <v>26</v>
      </c>
      <c r="H17" s="242" t="s">
        <v>27</v>
      </c>
      <c r="I17" s="290" t="s">
        <v>120</v>
      </c>
      <c r="J17" s="289" t="s">
        <v>121</v>
      </c>
      <c r="K17" s="291" t="s">
        <v>30</v>
      </c>
      <c r="L17" s="279">
        <v>1</v>
      </c>
      <c r="M17" s="279" t="s">
        <v>76</v>
      </c>
      <c r="N17" s="68">
        <v>6.7830000000000004</v>
      </c>
      <c r="O17" s="62">
        <v>7.6879999999999997</v>
      </c>
      <c r="P17" s="69">
        <v>6.8129999999999997</v>
      </c>
      <c r="Q17" s="69">
        <v>6.8250000000000002</v>
      </c>
      <c r="R17" s="69"/>
      <c r="S17" s="70">
        <f>AVERAGE(N17:Q17)</f>
        <v>7.0272499999999996</v>
      </c>
      <c r="T17" s="70">
        <f>S17</f>
        <v>7.0272499999999996</v>
      </c>
      <c r="U17" s="71"/>
    </row>
    <row r="18" spans="1:21" s="248" customFormat="1" ht="68.25" customHeight="1">
      <c r="A18" s="295">
        <v>3</v>
      </c>
      <c r="B18" s="282"/>
      <c r="C18" s="292" t="s">
        <v>156</v>
      </c>
      <c r="D18" s="293"/>
      <c r="E18" s="296" t="s">
        <v>17</v>
      </c>
      <c r="F18" s="291" t="s">
        <v>122</v>
      </c>
      <c r="G18" s="291" t="s">
        <v>18</v>
      </c>
      <c r="H18" s="253" t="s">
        <v>123</v>
      </c>
      <c r="I18" s="290" t="s">
        <v>124</v>
      </c>
      <c r="J18" s="289" t="s">
        <v>18</v>
      </c>
      <c r="K18" s="287" t="s">
        <v>20</v>
      </c>
      <c r="L18" s="279">
        <v>6</v>
      </c>
      <c r="M18" s="279" t="s">
        <v>76</v>
      </c>
      <c r="N18" s="68">
        <v>6.55</v>
      </c>
      <c r="O18" s="125">
        <v>6.6630000000000003</v>
      </c>
      <c r="P18" s="69">
        <v>7.51</v>
      </c>
      <c r="Q18" s="69">
        <v>7.0380000000000003</v>
      </c>
      <c r="R18" s="69"/>
      <c r="S18" s="70">
        <f>AVERAGE(N18:Q18)</f>
        <v>6.9402499999999998</v>
      </c>
      <c r="T18" s="70">
        <f>S18</f>
        <v>6.9402499999999998</v>
      </c>
      <c r="U18" s="71"/>
    </row>
    <row r="19" spans="1:21" s="248" customFormat="1" ht="68.25" customHeight="1">
      <c r="A19" s="295">
        <v>4</v>
      </c>
      <c r="B19" s="282"/>
      <c r="C19" s="292" t="s">
        <v>153</v>
      </c>
      <c r="D19" s="293"/>
      <c r="E19" s="283" t="s">
        <v>17</v>
      </c>
      <c r="F19" s="291" t="s">
        <v>26</v>
      </c>
      <c r="G19" s="291" t="s">
        <v>154</v>
      </c>
      <c r="H19" s="242" t="s">
        <v>27</v>
      </c>
      <c r="I19" s="243" t="s">
        <v>28</v>
      </c>
      <c r="J19" s="291" t="s">
        <v>29</v>
      </c>
      <c r="K19" s="291" t="s">
        <v>155</v>
      </c>
      <c r="L19" s="279">
        <v>4</v>
      </c>
      <c r="M19" s="279" t="s">
        <v>76</v>
      </c>
      <c r="N19" s="68">
        <v>6.5330000000000004</v>
      </c>
      <c r="O19" s="125">
        <v>7.1630000000000003</v>
      </c>
      <c r="P19" s="69">
        <v>6.6749999999999998</v>
      </c>
      <c r="Q19" s="69">
        <v>6.7679999999999998</v>
      </c>
      <c r="R19" s="69"/>
      <c r="S19" s="70">
        <f>AVERAGE(N19:Q19)</f>
        <v>6.7847500000000007</v>
      </c>
      <c r="T19" s="70">
        <f>S19</f>
        <v>6.7847500000000007</v>
      </c>
      <c r="U19" s="71"/>
    </row>
    <row r="20" spans="1:21" ht="68.25" customHeight="1">
      <c r="A20" s="295">
        <v>5</v>
      </c>
      <c r="B20" s="60"/>
      <c r="C20" s="292" t="s">
        <v>103</v>
      </c>
      <c r="D20" s="293" t="s">
        <v>104</v>
      </c>
      <c r="E20" s="283" t="s">
        <v>17</v>
      </c>
      <c r="F20" s="291" t="s">
        <v>26</v>
      </c>
      <c r="G20" s="291" t="s">
        <v>26</v>
      </c>
      <c r="H20" s="242" t="s">
        <v>27</v>
      </c>
      <c r="I20" s="290" t="s">
        <v>120</v>
      </c>
      <c r="J20" s="289" t="s">
        <v>121</v>
      </c>
      <c r="K20" s="291" t="s">
        <v>30</v>
      </c>
      <c r="L20" s="279">
        <v>3</v>
      </c>
      <c r="M20" s="279" t="s">
        <v>76</v>
      </c>
      <c r="N20" s="68">
        <v>6.9080000000000004</v>
      </c>
      <c r="O20" s="125">
        <v>6.4450000000000003</v>
      </c>
      <c r="P20" s="69">
        <v>6.5380000000000003</v>
      </c>
      <c r="Q20" s="69">
        <v>6.13</v>
      </c>
      <c r="R20" s="69"/>
      <c r="S20" s="70">
        <f>AVERAGE(N20:Q20)</f>
        <v>6.5052500000000002</v>
      </c>
      <c r="T20" s="70">
        <f>S20</f>
        <v>6.5052500000000002</v>
      </c>
      <c r="U20" s="71"/>
    </row>
    <row r="21" spans="1:21" ht="68.25" customHeight="1">
      <c r="A21" s="59">
        <v>6</v>
      </c>
      <c r="B21" s="60"/>
      <c r="C21" s="292" t="s">
        <v>151</v>
      </c>
      <c r="D21" s="293" t="s">
        <v>152</v>
      </c>
      <c r="E21" s="296">
        <v>2</v>
      </c>
      <c r="F21" s="291" t="s">
        <v>125</v>
      </c>
      <c r="G21" s="291" t="s">
        <v>105</v>
      </c>
      <c r="H21" s="254" t="s">
        <v>126</v>
      </c>
      <c r="I21" s="290" t="s">
        <v>127</v>
      </c>
      <c r="J21" s="289" t="s">
        <v>19</v>
      </c>
      <c r="K21" s="291" t="s">
        <v>106</v>
      </c>
      <c r="L21" s="279">
        <v>2</v>
      </c>
      <c r="M21" s="279" t="s">
        <v>76</v>
      </c>
      <c r="N21" s="68">
        <v>5.58</v>
      </c>
      <c r="O21" s="62">
        <v>6.8680000000000003</v>
      </c>
      <c r="P21" s="69">
        <v>5.843</v>
      </c>
      <c r="Q21" s="69">
        <v>5.5949999999999998</v>
      </c>
      <c r="R21" s="69"/>
      <c r="S21" s="70">
        <f>AVERAGE(N21:Q21)</f>
        <v>5.9714999999999998</v>
      </c>
      <c r="T21" s="70">
        <f>S21</f>
        <v>5.9714999999999998</v>
      </c>
      <c r="U21" s="71"/>
    </row>
    <row r="22" spans="1:21" ht="22.5" customHeight="1"/>
    <row r="23" spans="1:21" s="3" customFormat="1" ht="32.25" customHeight="1">
      <c r="A23" s="22"/>
      <c r="B23" s="22"/>
      <c r="C23" s="22"/>
      <c r="D23" s="27"/>
      <c r="E23" s="113" t="s">
        <v>47</v>
      </c>
      <c r="G23" s="113"/>
      <c r="H23" s="113"/>
      <c r="I23" s="113"/>
      <c r="J23" s="113"/>
      <c r="K23" s="257" t="s">
        <v>202</v>
      </c>
      <c r="L23" s="24"/>
      <c r="M23" s="24"/>
    </row>
    <row r="24" spans="1:21" s="3" customFormat="1" ht="32.25" customHeight="1">
      <c r="A24" s="22"/>
      <c r="B24" s="22"/>
      <c r="C24" s="22"/>
      <c r="D24" s="27"/>
      <c r="E24" s="113"/>
      <c r="G24" s="113"/>
      <c r="H24" s="113"/>
      <c r="I24" s="113"/>
      <c r="J24" s="113"/>
      <c r="K24" s="113"/>
      <c r="L24" s="25"/>
      <c r="M24" s="26"/>
    </row>
    <row r="25" spans="1:21" s="3" customFormat="1" ht="32.25" customHeight="1">
      <c r="A25" s="22"/>
      <c r="B25" s="22"/>
      <c r="C25" s="22"/>
      <c r="D25" s="27"/>
      <c r="E25" s="113" t="s">
        <v>48</v>
      </c>
      <c r="G25" s="113"/>
      <c r="H25" s="113"/>
      <c r="I25" s="113"/>
      <c r="J25" s="113"/>
      <c r="K25" s="261" t="s">
        <v>204</v>
      </c>
      <c r="L25" s="25"/>
      <c r="M25" s="26"/>
    </row>
  </sheetData>
  <sortState ref="A16:W21">
    <sortCondition descending="1" ref="T16:T21"/>
  </sortState>
  <mergeCells count="7">
    <mergeCell ref="A15:U15"/>
    <mergeCell ref="A1:U1"/>
    <mergeCell ref="A2:U2"/>
    <mergeCell ref="A3:U3"/>
    <mergeCell ref="A4:U4"/>
    <mergeCell ref="A5:U5"/>
    <mergeCell ref="A6:U6"/>
  </mergeCells>
  <pageMargins left="0.27559055118110237" right="0.23622047244094491" top="0.35433070866141736" bottom="0.15748031496062992" header="0" footer="0"/>
  <pageSetup paperSize="9" scale="64" fitToHeight="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27"/>
  <sheetViews>
    <sheetView view="pageBreakPreview" topLeftCell="A16" zoomScale="75" zoomScaleNormal="80" zoomScaleSheetLayoutView="75" workbookViewId="0">
      <selection activeCell="D16" sqref="D16"/>
    </sheetView>
  </sheetViews>
  <sheetFormatPr defaultRowHeight="15"/>
  <cols>
    <col min="1" max="1" width="5.42578125" style="34" customWidth="1"/>
    <col min="2" max="2" width="3.5703125" style="34" hidden="1" customWidth="1"/>
    <col min="3" max="3" width="17.7109375" style="72" customWidth="1"/>
    <col min="4" max="4" width="9.140625" style="34"/>
    <col min="5" max="5" width="6.5703125" style="34" customWidth="1"/>
    <col min="6" max="7" width="16.7109375" style="34" customWidth="1"/>
    <col min="8" max="8" width="23.7109375" style="34" customWidth="1"/>
    <col min="9" max="9" width="10" style="34" customWidth="1"/>
    <col min="10" max="10" width="15.7109375" style="34" customWidth="1"/>
    <col min="11" max="11" width="24" style="34" customWidth="1"/>
    <col min="12" max="13" width="6.42578125" style="34" customWidth="1"/>
    <col min="14" max="17" width="9.140625" style="34"/>
    <col min="18" max="18" width="5.5703125" style="34" customWidth="1"/>
    <col min="19" max="19" width="11.28515625" style="34" bestFit="1" customWidth="1"/>
    <col min="20" max="20" width="12.5703125" style="34" customWidth="1"/>
    <col min="21" max="21" width="8" style="34" hidden="1" customWidth="1"/>
    <col min="22" max="16384" width="9.140625" style="34"/>
  </cols>
  <sheetData>
    <row r="1" spans="1:23" ht="46.5" customHeight="1">
      <c r="A1" s="338" t="s">
        <v>102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</row>
    <row r="2" spans="1:23" s="36" customFormat="1" ht="18" customHeight="1">
      <c r="A2" s="339" t="s">
        <v>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5"/>
      <c r="W2" s="35"/>
    </row>
    <row r="3" spans="1:23" s="36" customFormat="1" ht="18" customHeight="1">
      <c r="A3" s="340" t="s">
        <v>1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7"/>
      <c r="W3" s="37"/>
    </row>
    <row r="4" spans="1:23" ht="18" customHeight="1">
      <c r="A4" s="341" t="s">
        <v>49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</row>
    <row r="5" spans="1:23" ht="18" customHeight="1">
      <c r="A5" s="341" t="s">
        <v>78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</row>
    <row r="6" spans="1:23" ht="18" customHeight="1">
      <c r="A6" s="341" t="s">
        <v>51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</row>
    <row r="7" spans="1:23" ht="18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</row>
    <row r="8" spans="1:23">
      <c r="A8" s="39"/>
      <c r="B8" s="39"/>
      <c r="C8" s="264" t="s">
        <v>77</v>
      </c>
      <c r="D8" s="265" t="s">
        <v>197</v>
      </c>
      <c r="E8" s="40"/>
      <c r="F8" s="119"/>
      <c r="G8" s="118"/>
      <c r="H8" s="42"/>
      <c r="I8" s="43"/>
      <c r="J8" s="43"/>
      <c r="K8"/>
      <c r="L8" s="43"/>
      <c r="M8" s="43"/>
      <c r="N8"/>
      <c r="O8"/>
      <c r="P8" s="39"/>
      <c r="Q8" s="39"/>
      <c r="R8" s="39"/>
      <c r="S8" s="39"/>
      <c r="T8" s="44"/>
    </row>
    <row r="9" spans="1:23">
      <c r="A9" s="39"/>
      <c r="B9" s="39"/>
      <c r="C9" s="264"/>
      <c r="D9" s="265" t="s">
        <v>198</v>
      </c>
      <c r="E9" s="40"/>
      <c r="F9" s="119"/>
      <c r="G9" s="118"/>
      <c r="H9" s="42"/>
      <c r="I9" s="43"/>
      <c r="J9" s="43"/>
      <c r="K9"/>
      <c r="L9" s="43"/>
      <c r="M9" s="43"/>
      <c r="N9"/>
      <c r="O9"/>
      <c r="P9" s="39"/>
      <c r="Q9" s="39"/>
      <c r="R9" s="39"/>
      <c r="S9" s="39"/>
      <c r="T9" s="44"/>
    </row>
    <row r="10" spans="1:23">
      <c r="A10" s="39"/>
      <c r="B10" s="39"/>
      <c r="C10" s="264"/>
      <c r="D10" s="265" t="s">
        <v>199</v>
      </c>
      <c r="E10" s="40"/>
      <c r="F10" s="119"/>
      <c r="G10" s="118"/>
      <c r="H10" s="42"/>
      <c r="I10" s="43"/>
      <c r="J10" s="43"/>
      <c r="K10"/>
      <c r="L10" s="43"/>
      <c r="M10" s="43"/>
      <c r="N10"/>
      <c r="O10"/>
      <c r="P10" s="39"/>
      <c r="Q10" s="39"/>
      <c r="R10" s="39"/>
      <c r="S10" s="39"/>
      <c r="T10" s="44"/>
    </row>
    <row r="11" spans="1:23" ht="18" customHeight="1">
      <c r="A11" s="45"/>
      <c r="B11" s="46"/>
      <c r="C11" s="266"/>
      <c r="D11" s="265" t="s">
        <v>200</v>
      </c>
      <c r="E11" s="40"/>
      <c r="F11" s="119"/>
      <c r="G11" s="118"/>
      <c r="H11" s="42"/>
      <c r="I11" s="47"/>
      <c r="J11" s="47"/>
      <c r="K11"/>
      <c r="L11" s="47"/>
      <c r="M11" s="47"/>
      <c r="N11"/>
      <c r="O11"/>
      <c r="P11" s="46"/>
      <c r="Q11" s="46"/>
      <c r="R11" s="46"/>
      <c r="S11" s="46"/>
      <c r="T11" s="46"/>
    </row>
    <row r="12" spans="1:23" ht="18" customHeight="1">
      <c r="A12" s="38"/>
      <c r="B12" s="38"/>
      <c r="C12" s="48"/>
      <c r="D12" s="39"/>
      <c r="E12" s="46"/>
      <c r="F12" s="46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</row>
    <row r="13" spans="1:23">
      <c r="A13" s="5" t="s">
        <v>83</v>
      </c>
      <c r="B13" s="50"/>
      <c r="C13" s="51"/>
      <c r="D13" s="51"/>
      <c r="E13" s="51"/>
      <c r="F13" s="51"/>
      <c r="G13" s="51"/>
      <c r="H13" s="51"/>
      <c r="I13" s="51"/>
      <c r="J13" s="52"/>
      <c r="K13" s="50"/>
      <c r="L13" s="50"/>
      <c r="M13" s="50"/>
      <c r="N13" s="50"/>
      <c r="O13" s="50"/>
      <c r="P13" s="50"/>
      <c r="Q13" s="50"/>
      <c r="R13" s="50"/>
      <c r="S13" s="273" t="s">
        <v>201</v>
      </c>
      <c r="T13" s="53"/>
    </row>
    <row r="14" spans="1:23" ht="71.25" customHeight="1">
      <c r="A14" s="54" t="s">
        <v>53</v>
      </c>
      <c r="B14" s="55" t="s">
        <v>54</v>
      </c>
      <c r="C14" s="56" t="s">
        <v>55</v>
      </c>
      <c r="D14" s="56" t="s">
        <v>8</v>
      </c>
      <c r="E14" s="54" t="s">
        <v>9</v>
      </c>
      <c r="F14" s="56" t="s">
        <v>10</v>
      </c>
      <c r="G14" s="56" t="s">
        <v>56</v>
      </c>
      <c r="H14" s="56" t="s">
        <v>57</v>
      </c>
      <c r="I14" s="56" t="s">
        <v>8</v>
      </c>
      <c r="J14" s="56" t="s">
        <v>13</v>
      </c>
      <c r="K14" s="56" t="s">
        <v>14</v>
      </c>
      <c r="L14" s="54" t="s">
        <v>58</v>
      </c>
      <c r="M14" s="54" t="s">
        <v>59</v>
      </c>
      <c r="N14" s="57" t="s">
        <v>60</v>
      </c>
      <c r="O14" s="57" t="s">
        <v>61</v>
      </c>
      <c r="P14" s="57" t="s">
        <v>62</v>
      </c>
      <c r="Q14" s="57" t="s">
        <v>63</v>
      </c>
      <c r="R14" s="54" t="s">
        <v>64</v>
      </c>
      <c r="S14" s="57" t="s">
        <v>65</v>
      </c>
      <c r="T14" s="58" t="s">
        <v>66</v>
      </c>
      <c r="U14" s="84" t="s">
        <v>67</v>
      </c>
    </row>
    <row r="15" spans="1:23" ht="24" customHeight="1">
      <c r="A15" s="337" t="s">
        <v>72</v>
      </c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</row>
    <row r="16" spans="1:23" ht="49.15" customHeight="1">
      <c r="A16" s="59">
        <v>1</v>
      </c>
      <c r="B16" s="85"/>
      <c r="C16" s="285" t="s">
        <v>32</v>
      </c>
      <c r="D16" s="286" t="s">
        <v>33</v>
      </c>
      <c r="E16" s="283" t="s">
        <v>139</v>
      </c>
      <c r="F16" s="291" t="s">
        <v>125</v>
      </c>
      <c r="G16" s="291" t="s">
        <v>22</v>
      </c>
      <c r="H16" s="254" t="s">
        <v>126</v>
      </c>
      <c r="I16" s="290" t="s">
        <v>127</v>
      </c>
      <c r="J16" s="289" t="s">
        <v>19</v>
      </c>
      <c r="K16" s="287" t="s">
        <v>25</v>
      </c>
      <c r="L16" s="19">
        <v>1</v>
      </c>
      <c r="M16" s="19" t="s">
        <v>76</v>
      </c>
      <c r="N16" s="61">
        <v>7.2350000000000003</v>
      </c>
      <c r="O16" s="62">
        <v>3.964</v>
      </c>
      <c r="P16" s="63">
        <v>7.32</v>
      </c>
      <c r="Q16" s="63">
        <v>3.7669999999999999</v>
      </c>
      <c r="R16" s="120"/>
      <c r="S16" s="64">
        <f>AVERAGE(N16:Q16)</f>
        <v>5.5714999999999995</v>
      </c>
      <c r="T16" s="64">
        <f>S16</f>
        <v>5.5714999999999995</v>
      </c>
      <c r="U16" s="85"/>
      <c r="V16" s="124"/>
      <c r="W16" s="124"/>
    </row>
    <row r="17" spans="1:23" ht="49.15" customHeight="1">
      <c r="A17" s="59">
        <v>2</v>
      </c>
      <c r="B17" s="60"/>
      <c r="C17" s="285" t="s">
        <v>21</v>
      </c>
      <c r="D17" s="286" t="s">
        <v>128</v>
      </c>
      <c r="E17" s="283" t="s">
        <v>17</v>
      </c>
      <c r="F17" s="291" t="s">
        <v>125</v>
      </c>
      <c r="G17" s="291" t="s">
        <v>22</v>
      </c>
      <c r="H17" s="254" t="s">
        <v>126</v>
      </c>
      <c r="I17" s="290" t="s">
        <v>127</v>
      </c>
      <c r="J17" s="289" t="s">
        <v>19</v>
      </c>
      <c r="K17" s="287" t="s">
        <v>25</v>
      </c>
      <c r="L17" s="19">
        <v>1</v>
      </c>
      <c r="M17" s="19" t="s">
        <v>76</v>
      </c>
      <c r="N17" s="61">
        <v>7.09</v>
      </c>
      <c r="O17" s="62">
        <v>3.9</v>
      </c>
      <c r="P17" s="63">
        <v>7.3250000000000002</v>
      </c>
      <c r="Q17" s="63">
        <v>3.944</v>
      </c>
      <c r="R17" s="63"/>
      <c r="S17" s="64">
        <f>AVERAGE(N17:Q17)</f>
        <v>5.5647500000000001</v>
      </c>
      <c r="T17" s="64">
        <f>S17</f>
        <v>5.5647500000000001</v>
      </c>
      <c r="U17" s="65"/>
    </row>
    <row r="18" spans="1:23" ht="49.15" customHeight="1">
      <c r="A18" s="295">
        <v>3</v>
      </c>
      <c r="B18" s="282"/>
      <c r="C18" s="285" t="s">
        <v>38</v>
      </c>
      <c r="D18" s="286"/>
      <c r="E18" s="283" t="s">
        <v>17</v>
      </c>
      <c r="F18" s="291" t="s">
        <v>125</v>
      </c>
      <c r="G18" s="291" t="s">
        <v>22</v>
      </c>
      <c r="H18" s="254" t="s">
        <v>126</v>
      </c>
      <c r="I18" s="290" t="s">
        <v>127</v>
      </c>
      <c r="J18" s="289" t="s">
        <v>19</v>
      </c>
      <c r="K18" s="287" t="s">
        <v>25</v>
      </c>
      <c r="L18" s="19">
        <v>1</v>
      </c>
      <c r="M18" s="19" t="s">
        <v>76</v>
      </c>
      <c r="N18" s="61">
        <v>6.7850000000000001</v>
      </c>
      <c r="O18" s="62">
        <v>4</v>
      </c>
      <c r="P18" s="63">
        <v>7.4050000000000002</v>
      </c>
      <c r="Q18" s="63">
        <v>4.0380000000000003</v>
      </c>
      <c r="R18" s="63"/>
      <c r="S18" s="64">
        <f>AVERAGE(N18:Q18)</f>
        <v>5.5570000000000004</v>
      </c>
      <c r="T18" s="64">
        <f>S18</f>
        <v>5.5570000000000004</v>
      </c>
      <c r="U18" s="65"/>
      <c r="V18" s="280"/>
      <c r="W18" s="280"/>
    </row>
    <row r="19" spans="1:23" ht="49.15" customHeight="1">
      <c r="A19" s="295">
        <v>4</v>
      </c>
      <c r="B19" s="60"/>
      <c r="C19" s="285" t="s">
        <v>114</v>
      </c>
      <c r="D19" s="286" t="s">
        <v>115</v>
      </c>
      <c r="E19" s="283" t="s">
        <v>17</v>
      </c>
      <c r="F19" s="291" t="s">
        <v>26</v>
      </c>
      <c r="G19" s="291" t="s">
        <v>116</v>
      </c>
      <c r="H19" s="242" t="s">
        <v>27</v>
      </c>
      <c r="I19" s="243" t="s">
        <v>28</v>
      </c>
      <c r="J19" s="291" t="s">
        <v>29</v>
      </c>
      <c r="K19" s="291" t="s">
        <v>117</v>
      </c>
      <c r="L19" s="19">
        <v>1</v>
      </c>
      <c r="M19" s="19" t="s">
        <v>76</v>
      </c>
      <c r="N19" s="61">
        <v>7.08</v>
      </c>
      <c r="O19" s="62">
        <v>3.8079999999999998</v>
      </c>
      <c r="P19" s="63">
        <v>6.56</v>
      </c>
      <c r="Q19" s="63">
        <v>3.5379999999999998</v>
      </c>
      <c r="R19" s="63"/>
      <c r="S19" s="64">
        <f>AVERAGE(N19:Q19)</f>
        <v>5.2465000000000002</v>
      </c>
      <c r="T19" s="64">
        <f>S19</f>
        <v>5.2465000000000002</v>
      </c>
      <c r="U19" s="65"/>
    </row>
    <row r="20" spans="1:23" ht="49.15" customHeight="1">
      <c r="A20" s="295">
        <v>5</v>
      </c>
      <c r="B20" s="122"/>
      <c r="C20" s="285" t="s">
        <v>16</v>
      </c>
      <c r="D20" s="286"/>
      <c r="E20" s="283" t="s">
        <v>17</v>
      </c>
      <c r="F20" s="291" t="s">
        <v>122</v>
      </c>
      <c r="G20" s="291" t="s">
        <v>18</v>
      </c>
      <c r="H20" s="253" t="s">
        <v>123</v>
      </c>
      <c r="I20" s="290" t="s">
        <v>124</v>
      </c>
      <c r="J20" s="289" t="s">
        <v>18</v>
      </c>
      <c r="K20" s="287" t="s">
        <v>20</v>
      </c>
      <c r="L20" s="19">
        <v>1</v>
      </c>
      <c r="M20" s="19" t="s">
        <v>76</v>
      </c>
      <c r="N20" s="61">
        <v>5.53</v>
      </c>
      <c r="O20" s="62">
        <v>4.25</v>
      </c>
      <c r="P20" s="63">
        <v>6.875</v>
      </c>
      <c r="Q20" s="63">
        <v>3.75</v>
      </c>
      <c r="R20" s="63"/>
      <c r="S20" s="64">
        <f>AVERAGE(N20:Q20)</f>
        <v>5.1012500000000003</v>
      </c>
      <c r="T20" s="64">
        <f>S20</f>
        <v>5.1012500000000003</v>
      </c>
      <c r="U20" s="65"/>
      <c r="V20" s="121"/>
      <c r="W20" s="121"/>
    </row>
    <row r="21" spans="1:23" s="280" customFormat="1" ht="49.15" customHeight="1">
      <c r="A21" s="295">
        <v>6</v>
      </c>
      <c r="B21" s="282"/>
      <c r="C21" s="285" t="s">
        <v>133</v>
      </c>
      <c r="D21" s="286" t="s">
        <v>134</v>
      </c>
      <c r="E21" s="283" t="s">
        <v>17</v>
      </c>
      <c r="F21" s="291" t="s">
        <v>26</v>
      </c>
      <c r="G21" s="291" t="s">
        <v>116</v>
      </c>
      <c r="H21" s="242" t="s">
        <v>27</v>
      </c>
      <c r="I21" s="243" t="s">
        <v>28</v>
      </c>
      <c r="J21" s="291" t="s">
        <v>29</v>
      </c>
      <c r="K21" s="291" t="s">
        <v>117</v>
      </c>
      <c r="L21" s="255">
        <v>1</v>
      </c>
      <c r="M21" s="255" t="s">
        <v>76</v>
      </c>
      <c r="N21" s="61">
        <v>7.01</v>
      </c>
      <c r="O21" s="125">
        <v>3.5</v>
      </c>
      <c r="P21" s="120">
        <v>6.2949999999999999</v>
      </c>
      <c r="Q21" s="120">
        <v>3.423</v>
      </c>
      <c r="R21" s="120"/>
      <c r="S21" s="288">
        <f>AVERAGE(N21:Q21)</f>
        <v>5.0570000000000004</v>
      </c>
      <c r="T21" s="288">
        <f>S21</f>
        <v>5.0570000000000004</v>
      </c>
      <c r="U21" s="65"/>
    </row>
    <row r="22" spans="1:23" ht="49.15" customHeight="1">
      <c r="A22" s="295">
        <v>7</v>
      </c>
      <c r="B22" s="60"/>
      <c r="C22" s="285" t="s">
        <v>137</v>
      </c>
      <c r="D22" s="286"/>
      <c r="E22" s="283" t="s">
        <v>17</v>
      </c>
      <c r="F22" s="291" t="s">
        <v>125</v>
      </c>
      <c r="G22" s="291" t="s">
        <v>22</v>
      </c>
      <c r="H22" s="254" t="s">
        <v>126</v>
      </c>
      <c r="I22" s="290" t="s">
        <v>127</v>
      </c>
      <c r="J22" s="289" t="s">
        <v>19</v>
      </c>
      <c r="K22" s="287" t="s">
        <v>25</v>
      </c>
      <c r="L22" s="19">
        <v>1</v>
      </c>
      <c r="M22" s="19" t="s">
        <v>76</v>
      </c>
      <c r="N22" s="61">
        <v>5.6950000000000003</v>
      </c>
      <c r="O22" s="62">
        <v>3.8330000000000002</v>
      </c>
      <c r="P22" s="63">
        <v>6.43</v>
      </c>
      <c r="Q22" s="63">
        <v>3.55</v>
      </c>
      <c r="R22" s="66"/>
      <c r="S22" s="64">
        <f>AVERAGE(N22:Q22)</f>
        <v>4.8769999999999998</v>
      </c>
      <c r="T22" s="64">
        <f>S22</f>
        <v>4.8769999999999998</v>
      </c>
      <c r="U22" s="65"/>
    </row>
    <row r="23" spans="1:23" ht="49.15" customHeight="1">
      <c r="A23" s="295">
        <v>8</v>
      </c>
      <c r="B23" s="60"/>
      <c r="C23" s="285" t="s">
        <v>129</v>
      </c>
      <c r="D23" s="286" t="s">
        <v>130</v>
      </c>
      <c r="E23" s="283" t="s">
        <v>17</v>
      </c>
      <c r="F23" s="291" t="s">
        <v>26</v>
      </c>
      <c r="G23" s="291" t="s">
        <v>131</v>
      </c>
      <c r="H23" s="242" t="s">
        <v>27</v>
      </c>
      <c r="I23" s="243" t="s">
        <v>28</v>
      </c>
      <c r="J23" s="291" t="s">
        <v>29</v>
      </c>
      <c r="K23" s="291" t="s">
        <v>132</v>
      </c>
      <c r="L23" s="19">
        <v>2</v>
      </c>
      <c r="M23" s="19" t="s">
        <v>76</v>
      </c>
      <c r="N23" s="61">
        <v>4.4400000000000004</v>
      </c>
      <c r="O23" s="62">
        <v>3.5</v>
      </c>
      <c r="P23" s="63">
        <v>5.0049999999999999</v>
      </c>
      <c r="Q23" s="63">
        <v>3.286</v>
      </c>
      <c r="R23" s="120"/>
      <c r="S23" s="64">
        <f>AVERAGE(N23:Q23)</f>
        <v>4.0577500000000004</v>
      </c>
      <c r="T23" s="64">
        <f>S23</f>
        <v>4.0577500000000004</v>
      </c>
      <c r="U23" s="65"/>
    </row>
    <row r="24" spans="1:23" s="76" customFormat="1" ht="30" customHeight="1">
      <c r="C24" s="73"/>
      <c r="D24" s="74"/>
      <c r="E24" s="74"/>
      <c r="F24" s="74"/>
      <c r="G24" s="74"/>
      <c r="H24" s="74"/>
      <c r="I24" s="74"/>
      <c r="J24" s="74"/>
      <c r="K24" s="75"/>
      <c r="L24" s="74"/>
      <c r="M24" s="74"/>
      <c r="N24" s="74"/>
      <c r="O24" s="74"/>
      <c r="P24" s="74"/>
      <c r="Q24" s="74"/>
    </row>
    <row r="25" spans="1:23" s="3" customFormat="1" ht="44.25" customHeight="1">
      <c r="A25" s="22"/>
      <c r="B25" s="22"/>
      <c r="C25" s="113" t="s">
        <v>47</v>
      </c>
      <c r="D25" s="27"/>
      <c r="G25" s="113"/>
      <c r="H25" s="113"/>
      <c r="I25" s="113"/>
      <c r="J25" s="113"/>
      <c r="K25" s="257" t="s">
        <v>202</v>
      </c>
      <c r="L25" s="24"/>
      <c r="M25" s="24"/>
    </row>
    <row r="26" spans="1:23" s="3" customFormat="1" ht="32.25" customHeight="1">
      <c r="A26" s="22"/>
      <c r="B26" s="22"/>
      <c r="C26" s="113"/>
      <c r="D26" s="27"/>
      <c r="G26" s="113"/>
      <c r="H26" s="113"/>
      <c r="I26" s="113"/>
      <c r="J26" s="113"/>
      <c r="K26" s="113"/>
      <c r="L26" s="25"/>
      <c r="M26" s="26"/>
    </row>
    <row r="27" spans="1:23" s="3" customFormat="1" ht="51" customHeight="1">
      <c r="A27" s="22"/>
      <c r="B27" s="22"/>
      <c r="C27" s="113" t="s">
        <v>48</v>
      </c>
      <c r="D27" s="27"/>
      <c r="G27" s="113"/>
      <c r="H27" s="113"/>
      <c r="I27" s="113"/>
      <c r="J27" s="113"/>
      <c r="K27" s="261" t="s">
        <v>204</v>
      </c>
      <c r="L27" s="25"/>
      <c r="M27" s="26"/>
    </row>
  </sheetData>
  <sortState ref="A16:W23">
    <sortCondition descending="1" ref="T16:T23"/>
  </sortState>
  <mergeCells count="7">
    <mergeCell ref="A15:U15"/>
    <mergeCell ref="A1:U1"/>
    <mergeCell ref="A2:U2"/>
    <mergeCell ref="A3:U3"/>
    <mergeCell ref="A4:U4"/>
    <mergeCell ref="A5:U5"/>
    <mergeCell ref="A6:U6"/>
  </mergeCells>
  <pageMargins left="0.27559055118110237" right="0.23622047244094491" top="0" bottom="0" header="0" footer="0"/>
  <pageSetup paperSize="9" scale="6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2"/>
  <sheetViews>
    <sheetView view="pageBreakPreview" zoomScale="75" zoomScaleNormal="80" zoomScaleSheetLayoutView="75" workbookViewId="0">
      <selection activeCell="K16" sqref="K16:K17"/>
    </sheetView>
  </sheetViews>
  <sheetFormatPr defaultRowHeight="15"/>
  <cols>
    <col min="1" max="1" width="6.5703125" style="86" customWidth="1"/>
    <col min="2" max="2" width="3.5703125" style="86" hidden="1" customWidth="1"/>
    <col min="3" max="3" width="20.140625" style="86" customWidth="1"/>
    <col min="4" max="5" width="9.140625" style="86"/>
    <col min="6" max="7" width="16.28515625" style="86" customWidth="1"/>
    <col min="8" max="8" width="20.28515625" style="86" customWidth="1"/>
    <col min="9" max="9" width="10.5703125" style="86" customWidth="1"/>
    <col min="10" max="10" width="15.7109375" style="86" customWidth="1"/>
    <col min="11" max="11" width="26.140625" style="86" customWidth="1"/>
    <col min="12" max="13" width="6.42578125" style="86" customWidth="1"/>
    <col min="14" max="17" width="9.140625" style="86"/>
    <col min="18" max="18" width="5.5703125" style="86" customWidth="1"/>
    <col min="19" max="19" width="10.140625" style="86" bestFit="1" customWidth="1"/>
    <col min="20" max="20" width="10.7109375" style="86" customWidth="1"/>
    <col min="21" max="21" width="8" style="86" hidden="1" customWidth="1"/>
    <col min="22" max="16384" width="9.140625" style="86"/>
  </cols>
  <sheetData>
    <row r="1" spans="1:21" ht="53.25" customHeight="1">
      <c r="A1" s="338" t="s">
        <v>102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</row>
    <row r="2" spans="1:21" s="36" customFormat="1" ht="18" customHeight="1">
      <c r="A2" s="339" t="s">
        <v>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</row>
    <row r="3" spans="1:21" s="36" customFormat="1" ht="18" customHeight="1">
      <c r="A3" s="340" t="s">
        <v>1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7"/>
    </row>
    <row r="4" spans="1:21" ht="18" customHeight="1">
      <c r="A4" s="341" t="s">
        <v>49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5"/>
    </row>
    <row r="5" spans="1:21" ht="18" customHeight="1">
      <c r="A5" s="341" t="s">
        <v>207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</row>
    <row r="6" spans="1:21" ht="18" customHeight="1">
      <c r="A6" s="341" t="s">
        <v>79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</row>
    <row r="7" spans="1:21" s="34" customFormat="1">
      <c r="A7" s="39"/>
      <c r="B7" s="39"/>
      <c r="C7" s="264" t="s">
        <v>77</v>
      </c>
      <c r="D7" s="265" t="s">
        <v>197</v>
      </c>
      <c r="E7" s="86"/>
      <c r="F7" s="86"/>
      <c r="G7" s="87"/>
      <c r="H7" s="87"/>
      <c r="I7" s="87"/>
      <c r="J7" s="87"/>
      <c r="K7" s="87"/>
      <c r="L7" s="39"/>
      <c r="M7" s="39"/>
      <c r="N7" s="39"/>
      <c r="O7" s="39"/>
      <c r="P7" s="39"/>
      <c r="Q7" s="39"/>
      <c r="R7" s="39"/>
      <c r="S7" s="39"/>
      <c r="T7" s="44"/>
    </row>
    <row r="8" spans="1:21" s="34" customFormat="1">
      <c r="A8" s="39"/>
      <c r="B8" s="39"/>
      <c r="C8" s="264"/>
      <c r="D8" s="265" t="s">
        <v>198</v>
      </c>
      <c r="E8" s="86"/>
      <c r="F8" s="86"/>
      <c r="G8" s="87"/>
      <c r="H8" s="87"/>
      <c r="I8" s="87"/>
      <c r="J8" s="87"/>
      <c r="K8" s="87"/>
      <c r="L8" s="39"/>
      <c r="M8" s="39"/>
      <c r="N8" s="39"/>
      <c r="O8" s="39"/>
      <c r="P8" s="39"/>
      <c r="Q8" s="39"/>
      <c r="R8" s="39"/>
      <c r="S8" s="39"/>
      <c r="T8" s="44"/>
    </row>
    <row r="9" spans="1:21" s="34" customFormat="1">
      <c r="A9" s="39"/>
      <c r="B9" s="39"/>
      <c r="C9" s="264"/>
      <c r="D9" s="265" t="s">
        <v>199</v>
      </c>
      <c r="E9" s="86"/>
      <c r="F9" s="86"/>
      <c r="G9" s="87"/>
      <c r="H9" s="87"/>
      <c r="I9" s="87"/>
      <c r="J9" s="87"/>
      <c r="K9" s="87"/>
      <c r="L9" s="39"/>
      <c r="M9" s="39"/>
      <c r="N9" s="39"/>
      <c r="O9" s="39"/>
      <c r="P9" s="39"/>
      <c r="Q9" s="39"/>
      <c r="R9" s="39"/>
      <c r="S9" s="39"/>
      <c r="T9" s="44"/>
    </row>
    <row r="10" spans="1:21" s="34" customFormat="1" ht="18" customHeight="1">
      <c r="A10" s="45"/>
      <c r="B10" s="46"/>
      <c r="C10" s="266"/>
      <c r="D10" s="265" t="s">
        <v>200</v>
      </c>
      <c r="E10" s="87"/>
      <c r="F10" s="87"/>
      <c r="G10" s="87"/>
      <c r="H10" s="87"/>
      <c r="I10" s="87"/>
      <c r="J10" s="87"/>
      <c r="K10" s="87"/>
      <c r="L10" s="46"/>
      <c r="M10" s="46"/>
      <c r="N10" s="46"/>
      <c r="O10" s="46"/>
      <c r="P10" s="46"/>
      <c r="Q10" s="46"/>
      <c r="R10" s="46"/>
      <c r="S10" s="46"/>
      <c r="T10" s="46"/>
    </row>
    <row r="11" spans="1:21" ht="18">
      <c r="A11" s="39"/>
      <c r="B11" s="39"/>
      <c r="C11" s="39"/>
      <c r="D11" s="46"/>
      <c r="E11" s="87"/>
      <c r="F11" s="87"/>
      <c r="G11" s="38"/>
      <c r="H11" s="38"/>
      <c r="I11" s="38"/>
      <c r="J11" s="38"/>
      <c r="K11" s="39"/>
      <c r="L11" s="39"/>
      <c r="M11" s="39"/>
      <c r="N11" s="39"/>
      <c r="O11" s="39"/>
      <c r="P11" s="39"/>
      <c r="Q11" s="39"/>
      <c r="R11" s="39"/>
      <c r="S11" s="39"/>
    </row>
    <row r="12" spans="1:21" customFormat="1" ht="15.75" thickBot="1">
      <c r="A12" s="49" t="s">
        <v>3</v>
      </c>
      <c r="B12" s="50"/>
      <c r="C12" s="5" t="s">
        <v>83</v>
      </c>
      <c r="D12" s="51"/>
      <c r="E12" s="51"/>
      <c r="F12" s="51"/>
      <c r="G12" s="51"/>
      <c r="H12" s="51"/>
      <c r="I12" s="51"/>
      <c r="J12" s="52"/>
      <c r="K12" s="50"/>
      <c r="L12" s="50"/>
      <c r="M12" s="50"/>
      <c r="N12" s="50"/>
      <c r="O12" s="50"/>
      <c r="P12" s="50"/>
      <c r="Q12" s="50"/>
      <c r="R12" s="50"/>
      <c r="S12" s="273" t="s">
        <v>201</v>
      </c>
      <c r="T12" s="53"/>
      <c r="U12" s="53"/>
    </row>
    <row r="13" spans="1:21" ht="78.75" customHeight="1" thickBot="1">
      <c r="A13" s="54" t="s">
        <v>53</v>
      </c>
      <c r="B13" s="55" t="s">
        <v>54</v>
      </c>
      <c r="C13" s="56" t="s">
        <v>55</v>
      </c>
      <c r="D13" s="56" t="s">
        <v>8</v>
      </c>
      <c r="E13" s="54" t="s">
        <v>9</v>
      </c>
      <c r="F13" s="56" t="s">
        <v>10</v>
      </c>
      <c r="G13" s="56" t="s">
        <v>56</v>
      </c>
      <c r="H13" s="56" t="s">
        <v>57</v>
      </c>
      <c r="I13" s="56" t="s">
        <v>8</v>
      </c>
      <c r="J13" s="56" t="s">
        <v>13</v>
      </c>
      <c r="K13" s="56" t="s">
        <v>14</v>
      </c>
      <c r="L13" s="54" t="s">
        <v>58</v>
      </c>
      <c r="M13" s="54" t="s">
        <v>59</v>
      </c>
      <c r="N13" s="57" t="s">
        <v>60</v>
      </c>
      <c r="O13" s="57" t="s">
        <v>61</v>
      </c>
      <c r="P13" s="57" t="s">
        <v>62</v>
      </c>
      <c r="Q13" s="57" t="s">
        <v>63</v>
      </c>
      <c r="R13" s="54" t="s">
        <v>64</v>
      </c>
      <c r="S13" s="57" t="s">
        <v>65</v>
      </c>
      <c r="T13" s="58" t="s">
        <v>66</v>
      </c>
      <c r="U13" s="88" t="s">
        <v>67</v>
      </c>
    </row>
    <row r="14" spans="1:21" s="284" customFormat="1" ht="33.75" customHeight="1">
      <c r="A14" s="349">
        <v>1</v>
      </c>
      <c r="B14" s="350"/>
      <c r="C14" s="252" t="s">
        <v>179</v>
      </c>
      <c r="D14" s="289" t="s">
        <v>180</v>
      </c>
      <c r="E14" s="287" t="s">
        <v>42</v>
      </c>
      <c r="F14" s="313" t="s">
        <v>125</v>
      </c>
      <c r="G14" s="313" t="s">
        <v>44</v>
      </c>
      <c r="H14" s="328" t="s">
        <v>23</v>
      </c>
      <c r="I14" s="321" t="s">
        <v>24</v>
      </c>
      <c r="J14" s="323" t="s">
        <v>19</v>
      </c>
      <c r="K14" s="307" t="s">
        <v>175</v>
      </c>
      <c r="L14" s="351">
        <v>1</v>
      </c>
      <c r="M14" s="351" t="s">
        <v>76</v>
      </c>
      <c r="N14" s="352">
        <v>6.4249999999999998</v>
      </c>
      <c r="O14" s="353">
        <v>4.0279999999999996</v>
      </c>
      <c r="P14" s="345">
        <v>7.2149999999999999</v>
      </c>
      <c r="Q14" s="345">
        <v>3.694</v>
      </c>
      <c r="R14" s="345"/>
      <c r="S14" s="346">
        <f>AVERAGE(N14:Q14)</f>
        <v>5.3404999999999996</v>
      </c>
      <c r="T14" s="346">
        <f>S14</f>
        <v>5.3404999999999996</v>
      </c>
      <c r="U14" s="347"/>
    </row>
    <row r="15" spans="1:21" s="284" customFormat="1" ht="33.75" customHeight="1" thickBot="1">
      <c r="A15" s="349"/>
      <c r="B15" s="350"/>
      <c r="C15" s="285" t="s">
        <v>181</v>
      </c>
      <c r="D15" s="286" t="s">
        <v>182</v>
      </c>
      <c r="E15" s="291">
        <v>1</v>
      </c>
      <c r="F15" s="315"/>
      <c r="G15" s="315"/>
      <c r="H15" s="329"/>
      <c r="I15" s="322"/>
      <c r="J15" s="324"/>
      <c r="K15" s="309"/>
      <c r="L15" s="351"/>
      <c r="M15" s="351"/>
      <c r="N15" s="352"/>
      <c r="O15" s="353"/>
      <c r="P15" s="345"/>
      <c r="Q15" s="345"/>
      <c r="R15" s="345"/>
      <c r="S15" s="346"/>
      <c r="T15" s="346"/>
      <c r="U15" s="348"/>
    </row>
    <row r="16" spans="1:21" ht="33.75" customHeight="1">
      <c r="A16" s="349">
        <v>2</v>
      </c>
      <c r="B16" s="350"/>
      <c r="C16" s="285" t="s">
        <v>171</v>
      </c>
      <c r="D16" s="286" t="s">
        <v>172</v>
      </c>
      <c r="E16" s="287" t="s">
        <v>42</v>
      </c>
      <c r="F16" s="313" t="s">
        <v>125</v>
      </c>
      <c r="G16" s="313" t="s">
        <v>44</v>
      </c>
      <c r="H16" s="328" t="s">
        <v>173</v>
      </c>
      <c r="I16" s="321" t="s">
        <v>174</v>
      </c>
      <c r="J16" s="323" t="s">
        <v>19</v>
      </c>
      <c r="K16" s="307" t="s">
        <v>175</v>
      </c>
      <c r="L16" s="351">
        <v>1</v>
      </c>
      <c r="M16" s="351" t="s">
        <v>76</v>
      </c>
      <c r="N16" s="352">
        <v>6.2850000000000001</v>
      </c>
      <c r="O16" s="353">
        <v>3.6560000000000001</v>
      </c>
      <c r="P16" s="345">
        <v>6.96</v>
      </c>
      <c r="Q16" s="345">
        <v>3.5</v>
      </c>
      <c r="R16" s="345"/>
      <c r="S16" s="346">
        <f>AVERAGE(N16:Q16)</f>
        <v>5.10025</v>
      </c>
      <c r="T16" s="346">
        <f>S16</f>
        <v>5.10025</v>
      </c>
      <c r="U16" s="347"/>
    </row>
    <row r="17" spans="1:21" ht="33.75" customHeight="1" thickBot="1">
      <c r="A17" s="349"/>
      <c r="B17" s="350"/>
      <c r="C17" s="252" t="s">
        <v>176</v>
      </c>
      <c r="D17" s="289" t="s">
        <v>177</v>
      </c>
      <c r="E17" s="247">
        <v>1</v>
      </c>
      <c r="F17" s="315"/>
      <c r="G17" s="315"/>
      <c r="H17" s="329"/>
      <c r="I17" s="322"/>
      <c r="J17" s="324"/>
      <c r="K17" s="309"/>
      <c r="L17" s="351"/>
      <c r="M17" s="351"/>
      <c r="N17" s="352"/>
      <c r="O17" s="353"/>
      <c r="P17" s="345"/>
      <c r="Q17" s="345"/>
      <c r="R17" s="345"/>
      <c r="S17" s="346"/>
      <c r="T17" s="346"/>
      <c r="U17" s="348"/>
    </row>
    <row r="18" spans="1:21" ht="30" customHeight="1"/>
    <row r="19" spans="1:21" ht="30" customHeight="1"/>
    <row r="20" spans="1:21" s="3" customFormat="1" ht="32.25" customHeight="1">
      <c r="A20" s="22"/>
      <c r="B20" s="22"/>
      <c r="C20" s="113" t="s">
        <v>47</v>
      </c>
      <c r="D20" s="27"/>
      <c r="G20" s="113"/>
      <c r="H20" s="113"/>
      <c r="I20" s="113"/>
      <c r="J20" s="113"/>
      <c r="K20" s="257" t="s">
        <v>202</v>
      </c>
      <c r="L20" s="24"/>
      <c r="M20" s="24"/>
    </row>
    <row r="21" spans="1:21" s="3" customFormat="1" ht="32.25" customHeight="1">
      <c r="A21" s="22"/>
      <c r="B21" s="22"/>
      <c r="C21" s="113"/>
      <c r="D21" s="27"/>
      <c r="G21" s="113"/>
      <c r="H21" s="113"/>
      <c r="I21" s="113"/>
      <c r="J21" s="113"/>
      <c r="K21" s="113"/>
      <c r="L21" s="25"/>
      <c r="M21" s="26"/>
    </row>
    <row r="22" spans="1:21" s="3" customFormat="1" ht="32.25" customHeight="1">
      <c r="A22" s="22"/>
      <c r="B22" s="22"/>
      <c r="C22" s="113" t="s">
        <v>48</v>
      </c>
      <c r="D22" s="27"/>
      <c r="G22" s="113"/>
      <c r="H22" s="113"/>
      <c r="I22" s="113"/>
      <c r="J22" s="113"/>
      <c r="K22" s="261" t="s">
        <v>204</v>
      </c>
      <c r="L22" s="25"/>
      <c r="M22" s="26"/>
    </row>
  </sheetData>
  <mergeCells count="42">
    <mergeCell ref="I16:I17"/>
    <mergeCell ref="A1:U1"/>
    <mergeCell ref="A2:U2"/>
    <mergeCell ref="A3:T3"/>
    <mergeCell ref="A4:T4"/>
    <mergeCell ref="A5:U5"/>
    <mergeCell ref="A6:U6"/>
    <mergeCell ref="A16:A17"/>
    <mergeCell ref="B16:B17"/>
    <mergeCell ref="F16:F17"/>
    <mergeCell ref="G16:G17"/>
    <mergeCell ref="H16:H17"/>
    <mergeCell ref="U16:U17"/>
    <mergeCell ref="J16:J17"/>
    <mergeCell ref="K16:K17"/>
    <mergeCell ref="L16:L17"/>
    <mergeCell ref="M16:M17"/>
    <mergeCell ref="N16:N17"/>
    <mergeCell ref="O16:O17"/>
    <mergeCell ref="P16:P17"/>
    <mergeCell ref="R16:R17"/>
    <mergeCell ref="S16:S17"/>
    <mergeCell ref="T16:T17"/>
    <mergeCell ref="Q16:Q17"/>
    <mergeCell ref="A14:A15"/>
    <mergeCell ref="B14:B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</mergeCells>
  <conditionalFormatting sqref="C17:D17 C14:D15">
    <cfRule type="duplicateValues" dxfId="1" priority="2" stopIfTrue="1"/>
  </conditionalFormatting>
  <pageMargins left="0.27559055118110237" right="0.23622047244094491" top="0.74803149606299213" bottom="0.35433070866141736" header="0" footer="0"/>
  <pageSetup paperSize="9" scale="63" fitToHeight="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4"/>
  <sheetViews>
    <sheetView view="pageBreakPreview" topLeftCell="A13" zoomScale="75" zoomScaleNormal="80" zoomScaleSheetLayoutView="75" workbookViewId="0">
      <selection activeCell="J15" sqref="J15:J16"/>
    </sheetView>
  </sheetViews>
  <sheetFormatPr defaultRowHeight="15"/>
  <cols>
    <col min="1" max="1" width="5.42578125" style="89" customWidth="1"/>
    <col min="2" max="2" width="3.5703125" style="89" hidden="1" customWidth="1"/>
    <col min="3" max="3" width="20.140625" style="89" customWidth="1"/>
    <col min="4" max="4" width="9.140625" style="89"/>
    <col min="5" max="5" width="7.5703125" style="89" customWidth="1"/>
    <col min="6" max="7" width="16.42578125" style="89" customWidth="1"/>
    <col min="8" max="8" width="20" style="89" customWidth="1"/>
    <col min="9" max="9" width="10" style="89" customWidth="1"/>
    <col min="10" max="10" width="15.7109375" style="89" customWidth="1"/>
    <col min="11" max="11" width="25.5703125" style="89" customWidth="1"/>
    <col min="12" max="13" width="6.42578125" style="89" customWidth="1"/>
    <col min="14" max="17" width="9.140625" style="89"/>
    <col min="18" max="18" width="5.5703125" style="89" customWidth="1"/>
    <col min="19" max="19" width="10.140625" style="89" bestFit="1" customWidth="1"/>
    <col min="20" max="20" width="10.7109375" style="89" customWidth="1"/>
    <col min="21" max="21" width="8" style="89" hidden="1" customWidth="1"/>
    <col min="22" max="16384" width="9.140625" style="89"/>
  </cols>
  <sheetData>
    <row r="1" spans="1:21" ht="53.25" customHeight="1">
      <c r="A1" s="338" t="s">
        <v>102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</row>
    <row r="2" spans="1:21" s="78" customFormat="1" ht="18" customHeight="1">
      <c r="A2" s="339" t="s">
        <v>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</row>
    <row r="3" spans="1:21" s="78" customFormat="1" ht="18">
      <c r="A3" s="339" t="s">
        <v>1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</row>
    <row r="4" spans="1:21" ht="18" customHeight="1">
      <c r="A4" s="338" t="s">
        <v>49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</row>
    <row r="5" spans="1:21" ht="18" customHeight="1">
      <c r="A5" s="338" t="s">
        <v>80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</row>
    <row r="6" spans="1:21" ht="18" customHeight="1">
      <c r="A6" s="338" t="s">
        <v>79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</row>
    <row r="7" spans="1:21" ht="18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</row>
    <row r="8" spans="1:21" customFormat="1">
      <c r="A8" s="43"/>
      <c r="B8" s="43"/>
      <c r="C8" s="264" t="s">
        <v>77</v>
      </c>
      <c r="D8" s="265" t="s">
        <v>197</v>
      </c>
      <c r="E8" s="86"/>
      <c r="F8" s="86"/>
      <c r="G8" s="87"/>
      <c r="H8" s="87"/>
      <c r="I8" s="87"/>
      <c r="J8" s="87"/>
      <c r="K8" s="87"/>
      <c r="L8" s="43"/>
      <c r="M8" s="43"/>
      <c r="N8" s="43"/>
      <c r="O8" s="43"/>
      <c r="P8" s="43"/>
      <c r="Q8" s="43"/>
      <c r="R8" s="43"/>
      <c r="S8" s="43"/>
      <c r="T8" s="4"/>
    </row>
    <row r="9" spans="1:21" customFormat="1">
      <c r="A9" s="43"/>
      <c r="B9" s="43"/>
      <c r="C9" s="264"/>
      <c r="D9" s="265" t="s">
        <v>198</v>
      </c>
      <c r="E9" s="86"/>
      <c r="F9" s="86"/>
      <c r="G9" s="87"/>
      <c r="H9" s="87"/>
      <c r="I9" s="87"/>
      <c r="J9" s="87"/>
      <c r="K9" s="87"/>
      <c r="L9" s="43"/>
      <c r="M9" s="43"/>
      <c r="N9" s="43"/>
      <c r="O9" s="43"/>
      <c r="P9" s="43"/>
      <c r="Q9" s="43"/>
      <c r="R9" s="43"/>
      <c r="S9" s="43"/>
      <c r="T9" s="4"/>
    </row>
    <row r="10" spans="1:21" customFormat="1">
      <c r="A10" s="43"/>
      <c r="B10" s="43"/>
      <c r="C10" s="264"/>
      <c r="D10" s="265" t="s">
        <v>199</v>
      </c>
      <c r="E10" s="86"/>
      <c r="F10" s="86"/>
      <c r="G10" s="87"/>
      <c r="H10" s="87"/>
      <c r="I10" s="87"/>
      <c r="J10" s="87"/>
      <c r="K10" s="87"/>
      <c r="L10" s="43"/>
      <c r="M10" s="43"/>
      <c r="N10" s="43"/>
      <c r="O10" s="43"/>
      <c r="P10" s="43"/>
      <c r="Q10" s="43"/>
      <c r="R10" s="43"/>
      <c r="S10" s="43"/>
      <c r="T10" s="4"/>
    </row>
    <row r="11" spans="1:21" customFormat="1" ht="18" customHeight="1">
      <c r="A11" s="81"/>
      <c r="B11" s="47"/>
      <c r="C11" s="266"/>
      <c r="D11" s="265" t="s">
        <v>200</v>
      </c>
      <c r="E11" s="87"/>
      <c r="F11" s="87"/>
      <c r="G11" s="87"/>
      <c r="H11" s="87"/>
      <c r="I11" s="87"/>
      <c r="J11" s="87"/>
      <c r="K11" s="87"/>
      <c r="L11" s="47"/>
      <c r="M11" s="47"/>
      <c r="N11" s="47"/>
      <c r="O11" s="47"/>
      <c r="P11" s="47"/>
      <c r="Q11" s="47"/>
      <c r="R11" s="47"/>
      <c r="S11" s="47"/>
      <c r="T11" s="47"/>
    </row>
    <row r="12" spans="1:21" ht="18">
      <c r="A12" s="43"/>
      <c r="B12" s="43"/>
      <c r="C12" s="43"/>
      <c r="D12" s="47"/>
      <c r="E12" s="42"/>
      <c r="F12" s="42"/>
      <c r="G12" s="80"/>
      <c r="H12" s="80"/>
      <c r="I12" s="80"/>
      <c r="J12" s="80"/>
      <c r="K12" s="43"/>
      <c r="L12" s="43"/>
      <c r="M12" s="43"/>
      <c r="N12" s="43"/>
      <c r="O12" s="43"/>
      <c r="P12" s="43"/>
      <c r="Q12" s="43"/>
      <c r="R12" s="43"/>
      <c r="S12" s="43"/>
    </row>
    <row r="13" spans="1:21" customFormat="1" ht="15.75" thickBot="1">
      <c r="A13" s="5" t="s">
        <v>83</v>
      </c>
      <c r="B13" s="50"/>
      <c r="C13" s="51"/>
      <c r="D13" s="51"/>
      <c r="E13" s="51"/>
      <c r="F13" s="51"/>
      <c r="G13" s="51"/>
      <c r="H13" s="51"/>
      <c r="I13" s="51"/>
      <c r="J13" s="52"/>
      <c r="K13" s="50"/>
      <c r="L13" s="50"/>
      <c r="M13" s="50"/>
      <c r="N13" s="50"/>
      <c r="O13" s="50"/>
      <c r="P13" s="50"/>
      <c r="Q13" s="50"/>
      <c r="R13" s="50"/>
      <c r="S13" s="273" t="s">
        <v>201</v>
      </c>
      <c r="T13" s="53"/>
      <c r="U13" s="53"/>
    </row>
    <row r="14" spans="1:21" ht="78.75" customHeight="1" thickBot="1">
      <c r="A14" s="54" t="s">
        <v>53</v>
      </c>
      <c r="B14" s="55" t="s">
        <v>54</v>
      </c>
      <c r="C14" s="56" t="s">
        <v>55</v>
      </c>
      <c r="D14" s="56" t="s">
        <v>8</v>
      </c>
      <c r="E14" s="54" t="s">
        <v>9</v>
      </c>
      <c r="F14" s="56" t="s">
        <v>10</v>
      </c>
      <c r="G14" s="56" t="s">
        <v>56</v>
      </c>
      <c r="H14" s="56" t="s">
        <v>57</v>
      </c>
      <c r="I14" s="56" t="s">
        <v>8</v>
      </c>
      <c r="J14" s="56" t="s">
        <v>13</v>
      </c>
      <c r="K14" s="56" t="s">
        <v>14</v>
      </c>
      <c r="L14" s="54" t="s">
        <v>58</v>
      </c>
      <c r="M14" s="54" t="s">
        <v>59</v>
      </c>
      <c r="N14" s="57" t="s">
        <v>60</v>
      </c>
      <c r="O14" s="57" t="s">
        <v>61</v>
      </c>
      <c r="P14" s="57" t="s">
        <v>62</v>
      </c>
      <c r="Q14" s="57" t="s">
        <v>63</v>
      </c>
      <c r="R14" s="54" t="s">
        <v>64</v>
      </c>
      <c r="S14" s="57" t="s">
        <v>65</v>
      </c>
      <c r="T14" s="58" t="s">
        <v>66</v>
      </c>
      <c r="U14" s="90" t="s">
        <v>67</v>
      </c>
    </row>
    <row r="15" spans="1:21" ht="33.75" customHeight="1">
      <c r="A15" s="360">
        <v>1</v>
      </c>
      <c r="B15" s="361"/>
      <c r="C15" s="285" t="s">
        <v>21</v>
      </c>
      <c r="D15" s="286" t="s">
        <v>128</v>
      </c>
      <c r="E15" s="283" t="s">
        <v>17</v>
      </c>
      <c r="F15" s="313" t="s">
        <v>125</v>
      </c>
      <c r="G15" s="313" t="s">
        <v>22</v>
      </c>
      <c r="H15" s="328" t="s">
        <v>23</v>
      </c>
      <c r="I15" s="321" t="s">
        <v>24</v>
      </c>
      <c r="J15" s="323" t="s">
        <v>19</v>
      </c>
      <c r="K15" s="313" t="s">
        <v>25</v>
      </c>
      <c r="L15" s="359">
        <v>1</v>
      </c>
      <c r="M15" s="359" t="s">
        <v>76</v>
      </c>
      <c r="N15" s="357">
        <v>7.0049999999999999</v>
      </c>
      <c r="O15" s="353">
        <v>4.125</v>
      </c>
      <c r="P15" s="358">
        <v>7.45</v>
      </c>
      <c r="Q15" s="358">
        <v>3.778</v>
      </c>
      <c r="R15" s="358"/>
      <c r="S15" s="354">
        <f>AVERAGE(N15:Q15)</f>
        <v>5.5894999999999992</v>
      </c>
      <c r="T15" s="354">
        <f>S15</f>
        <v>5.5894999999999992</v>
      </c>
      <c r="U15" s="355"/>
    </row>
    <row r="16" spans="1:21" ht="33.75" customHeight="1" thickBot="1">
      <c r="A16" s="360"/>
      <c r="B16" s="361"/>
      <c r="C16" s="285" t="s">
        <v>32</v>
      </c>
      <c r="D16" s="286" t="s">
        <v>33</v>
      </c>
      <c r="E16" s="283" t="s">
        <v>139</v>
      </c>
      <c r="F16" s="315"/>
      <c r="G16" s="315"/>
      <c r="H16" s="329"/>
      <c r="I16" s="322"/>
      <c r="J16" s="324"/>
      <c r="K16" s="315"/>
      <c r="L16" s="359"/>
      <c r="M16" s="359"/>
      <c r="N16" s="357"/>
      <c r="O16" s="353"/>
      <c r="P16" s="358"/>
      <c r="Q16" s="358"/>
      <c r="R16" s="358"/>
      <c r="S16" s="354"/>
      <c r="T16" s="354"/>
      <c r="U16" s="356"/>
    </row>
    <row r="17" spans="1:21" ht="33.75" customHeight="1">
      <c r="A17" s="360">
        <v>2</v>
      </c>
      <c r="B17" s="361"/>
      <c r="C17" s="285" t="s">
        <v>148</v>
      </c>
      <c r="D17" s="286"/>
      <c r="E17" s="310" t="s">
        <v>17</v>
      </c>
      <c r="F17" s="313" t="s">
        <v>185</v>
      </c>
      <c r="G17" s="313" t="s">
        <v>18</v>
      </c>
      <c r="H17" s="319" t="s">
        <v>123</v>
      </c>
      <c r="I17" s="321" t="s">
        <v>124</v>
      </c>
      <c r="J17" s="323" t="s">
        <v>18</v>
      </c>
      <c r="K17" s="307" t="s">
        <v>20</v>
      </c>
      <c r="L17" s="359">
        <v>1</v>
      </c>
      <c r="M17" s="359" t="s">
        <v>76</v>
      </c>
      <c r="N17" s="357">
        <v>5.21</v>
      </c>
      <c r="O17" s="353">
        <v>3.7730000000000001</v>
      </c>
      <c r="P17" s="358">
        <v>6.6349999999999998</v>
      </c>
      <c r="Q17" s="358">
        <v>3.3570000000000002</v>
      </c>
      <c r="R17" s="358"/>
      <c r="S17" s="354">
        <f>AVERAGE(N17:Q17)</f>
        <v>4.7437500000000004</v>
      </c>
      <c r="T17" s="354">
        <f>S17</f>
        <v>4.7437500000000004</v>
      </c>
      <c r="U17" s="355"/>
    </row>
    <row r="18" spans="1:21" ht="33.75" customHeight="1" thickBot="1">
      <c r="A18" s="360"/>
      <c r="B18" s="361"/>
      <c r="C18" s="285" t="s">
        <v>146</v>
      </c>
      <c r="D18" s="286"/>
      <c r="E18" s="312"/>
      <c r="F18" s="315"/>
      <c r="G18" s="315"/>
      <c r="H18" s="320"/>
      <c r="I18" s="322"/>
      <c r="J18" s="324"/>
      <c r="K18" s="309"/>
      <c r="L18" s="359"/>
      <c r="M18" s="359"/>
      <c r="N18" s="357"/>
      <c r="O18" s="353"/>
      <c r="P18" s="358"/>
      <c r="Q18" s="358"/>
      <c r="R18" s="358"/>
      <c r="S18" s="354"/>
      <c r="T18" s="354"/>
      <c r="U18" s="356"/>
    </row>
    <row r="19" spans="1:21" ht="33.75" customHeight="1">
      <c r="A19" s="360">
        <v>3</v>
      </c>
      <c r="B19" s="361"/>
      <c r="C19" s="285" t="s">
        <v>183</v>
      </c>
      <c r="D19" s="286" t="s">
        <v>119</v>
      </c>
      <c r="E19" s="310" t="s">
        <v>17</v>
      </c>
      <c r="F19" s="313" t="s">
        <v>26</v>
      </c>
      <c r="G19" s="313" t="s">
        <v>26</v>
      </c>
      <c r="H19" s="319" t="s">
        <v>184</v>
      </c>
      <c r="I19" s="321" t="s">
        <v>170</v>
      </c>
      <c r="J19" s="323" t="s">
        <v>29</v>
      </c>
      <c r="K19" s="307" t="s">
        <v>30</v>
      </c>
      <c r="L19" s="359">
        <v>1</v>
      </c>
      <c r="M19" s="359" t="s">
        <v>76</v>
      </c>
      <c r="N19" s="357">
        <v>5.34</v>
      </c>
      <c r="O19" s="353">
        <v>2.5779999999999998</v>
      </c>
      <c r="P19" s="358">
        <v>5.3650000000000002</v>
      </c>
      <c r="Q19" s="358">
        <v>2.5779999999999998</v>
      </c>
      <c r="R19" s="358"/>
      <c r="S19" s="354">
        <f>AVERAGE(N19:Q19)</f>
        <v>3.9652499999999997</v>
      </c>
      <c r="T19" s="354">
        <f>S19</f>
        <v>3.9652499999999997</v>
      </c>
      <c r="U19" s="355"/>
    </row>
    <row r="20" spans="1:21" ht="33.75" customHeight="1">
      <c r="A20" s="360"/>
      <c r="B20" s="361"/>
      <c r="C20" s="285" t="s">
        <v>34</v>
      </c>
      <c r="D20" s="286" t="s">
        <v>140</v>
      </c>
      <c r="E20" s="312"/>
      <c r="F20" s="315"/>
      <c r="G20" s="315"/>
      <c r="H20" s="320"/>
      <c r="I20" s="322"/>
      <c r="J20" s="324"/>
      <c r="K20" s="309"/>
      <c r="L20" s="359"/>
      <c r="M20" s="359"/>
      <c r="N20" s="357"/>
      <c r="O20" s="353"/>
      <c r="P20" s="358"/>
      <c r="Q20" s="358"/>
      <c r="R20" s="358"/>
      <c r="S20" s="354"/>
      <c r="T20" s="354"/>
      <c r="U20" s="356"/>
    </row>
    <row r="21" spans="1:21" ht="30" customHeight="1"/>
    <row r="22" spans="1:21" s="3" customFormat="1" ht="32.25" customHeight="1">
      <c r="A22" s="22"/>
      <c r="B22" s="22"/>
      <c r="C22" s="113" t="s">
        <v>47</v>
      </c>
      <c r="D22" s="27"/>
      <c r="G22" s="113"/>
      <c r="H22" s="113"/>
      <c r="I22" s="113"/>
      <c r="J22" s="113"/>
      <c r="K22" s="257" t="s">
        <v>202</v>
      </c>
      <c r="L22" s="24"/>
      <c r="M22" s="24"/>
    </row>
    <row r="23" spans="1:21" s="3" customFormat="1" ht="32.25" customHeight="1">
      <c r="A23" s="22"/>
      <c r="B23" s="22"/>
      <c r="C23" s="113"/>
      <c r="D23" s="27"/>
      <c r="G23" s="113"/>
      <c r="H23" s="113"/>
      <c r="I23" s="113"/>
      <c r="J23" s="113"/>
      <c r="K23" s="113"/>
      <c r="L23" s="25"/>
      <c r="M23" s="26"/>
    </row>
    <row r="24" spans="1:21" s="3" customFormat="1" ht="32.25" customHeight="1">
      <c r="A24" s="22"/>
      <c r="B24" s="22"/>
      <c r="C24" s="113" t="s">
        <v>48</v>
      </c>
      <c r="D24" s="27"/>
      <c r="G24" s="113"/>
      <c r="H24" s="113"/>
      <c r="I24" s="113"/>
      <c r="J24" s="113"/>
      <c r="K24" s="261" t="s">
        <v>204</v>
      </c>
      <c r="L24" s="25"/>
      <c r="M24" s="26"/>
    </row>
  </sheetData>
  <mergeCells count="62">
    <mergeCell ref="S15:S16"/>
    <mergeCell ref="T15:T16"/>
    <mergeCell ref="U15:U16"/>
    <mergeCell ref="N15:N16"/>
    <mergeCell ref="O15:O16"/>
    <mergeCell ref="P15:P16"/>
    <mergeCell ref="Q15:Q16"/>
    <mergeCell ref="R15:R16"/>
    <mergeCell ref="I15:I16"/>
    <mergeCell ref="J15:J16"/>
    <mergeCell ref="K15:K16"/>
    <mergeCell ref="L15:L16"/>
    <mergeCell ref="M15:M16"/>
    <mergeCell ref="A15:A16"/>
    <mergeCell ref="B15:B16"/>
    <mergeCell ref="F15:F16"/>
    <mergeCell ref="G15:G16"/>
    <mergeCell ref="H15:H16"/>
    <mergeCell ref="I19:I20"/>
    <mergeCell ref="A1:U1"/>
    <mergeCell ref="A2:U2"/>
    <mergeCell ref="A3:U3"/>
    <mergeCell ref="A4:U4"/>
    <mergeCell ref="A5:U5"/>
    <mergeCell ref="A6:U6"/>
    <mergeCell ref="A19:A20"/>
    <mergeCell ref="B19:B20"/>
    <mergeCell ref="F19:F20"/>
    <mergeCell ref="G19:G20"/>
    <mergeCell ref="H19:H20"/>
    <mergeCell ref="U19:U20"/>
    <mergeCell ref="J19:J20"/>
    <mergeCell ref="K19:K20"/>
    <mergeCell ref="L19:L20"/>
    <mergeCell ref="S19:S20"/>
    <mergeCell ref="T19:T20"/>
    <mergeCell ref="M19:M20"/>
    <mergeCell ref="N19:N20"/>
    <mergeCell ref="O19:O20"/>
    <mergeCell ref="P19:P20"/>
    <mergeCell ref="Q19:Q20"/>
    <mergeCell ref="A17:A18"/>
    <mergeCell ref="B17:B18"/>
    <mergeCell ref="F17:F18"/>
    <mergeCell ref="G17:G18"/>
    <mergeCell ref="H17:H18"/>
    <mergeCell ref="S17:S18"/>
    <mergeCell ref="T17:T18"/>
    <mergeCell ref="U17:U18"/>
    <mergeCell ref="E19:E20"/>
    <mergeCell ref="E17:E18"/>
    <mergeCell ref="N17:N18"/>
    <mergeCell ref="O17:O18"/>
    <mergeCell ref="P17:P18"/>
    <mergeCell ref="Q17:Q18"/>
    <mergeCell ref="R17:R18"/>
    <mergeCell ref="I17:I18"/>
    <mergeCell ref="J17:J18"/>
    <mergeCell ref="K17:K18"/>
    <mergeCell ref="L17:L18"/>
    <mergeCell ref="M17:M18"/>
    <mergeCell ref="R19:R20"/>
  </mergeCells>
  <conditionalFormatting sqref="C15:D16">
    <cfRule type="duplicateValues" dxfId="0" priority="1" stopIfTrue="1"/>
  </conditionalFormatting>
  <pageMargins left="0.27559055118110237" right="0.23622047244094491" top="0.74803149606299213" bottom="0.35433070866141736" header="0" footer="0"/>
  <pageSetup paperSize="9" scale="64" fitToHeight="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4"/>
  <sheetViews>
    <sheetView view="pageBreakPreview" zoomScale="75" zoomScaleNormal="80" zoomScaleSheetLayoutView="75" workbookViewId="0">
      <selection activeCell="D19" sqref="D19"/>
    </sheetView>
  </sheetViews>
  <sheetFormatPr defaultRowHeight="15"/>
  <cols>
    <col min="1" max="1" width="5.42578125" style="89" customWidth="1"/>
    <col min="2" max="2" width="3.5703125" style="89" hidden="1" customWidth="1"/>
    <col min="3" max="3" width="20.140625" style="89" customWidth="1"/>
    <col min="4" max="4" width="9.140625" style="89"/>
    <col min="5" max="5" width="7.5703125" style="89" customWidth="1"/>
    <col min="6" max="7" width="16.42578125" style="89" customWidth="1"/>
    <col min="8" max="8" width="20" style="89" customWidth="1"/>
    <col min="9" max="9" width="10" style="89" customWidth="1"/>
    <col min="10" max="10" width="15.7109375" style="89" customWidth="1"/>
    <col min="11" max="11" width="24.5703125" style="89" customWidth="1"/>
    <col min="12" max="13" width="6.42578125" style="89" customWidth="1"/>
    <col min="14" max="17" width="9.140625" style="89"/>
    <col min="18" max="18" width="5.5703125" style="89" customWidth="1"/>
    <col min="19" max="19" width="10.140625" style="89" bestFit="1" customWidth="1"/>
    <col min="20" max="20" width="10.7109375" style="89" customWidth="1"/>
    <col min="21" max="21" width="8" style="89" hidden="1" customWidth="1"/>
    <col min="22" max="16384" width="9.140625" style="89"/>
  </cols>
  <sheetData>
    <row r="1" spans="1:21" ht="53.25" customHeight="1">
      <c r="A1" s="338" t="s">
        <v>102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</row>
    <row r="2" spans="1:21" s="78" customFormat="1" ht="18" customHeight="1">
      <c r="A2" s="339" t="s">
        <v>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</row>
    <row r="3" spans="1:21" s="78" customFormat="1" ht="18">
      <c r="A3" s="339" t="s">
        <v>1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</row>
    <row r="4" spans="1:21" ht="18" customHeight="1">
      <c r="A4" s="338" t="s">
        <v>49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</row>
    <row r="5" spans="1:21" ht="18" customHeight="1">
      <c r="A5" s="338" t="s">
        <v>205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</row>
    <row r="6" spans="1:21" ht="18" customHeight="1">
      <c r="A6" s="338" t="s">
        <v>206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</row>
    <row r="7" spans="1:21" ht="18" customHeight="1">
      <c r="A7" s="294"/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</row>
    <row r="8" spans="1:21" s="248" customFormat="1">
      <c r="A8" s="263"/>
      <c r="B8" s="263"/>
      <c r="C8" s="264" t="s">
        <v>77</v>
      </c>
      <c r="D8" s="265" t="s">
        <v>197</v>
      </c>
      <c r="E8" s="284"/>
      <c r="F8" s="284"/>
      <c r="G8" s="281"/>
      <c r="H8" s="281"/>
      <c r="I8" s="281"/>
      <c r="J8" s="281"/>
      <c r="K8" s="281"/>
      <c r="L8" s="263"/>
      <c r="M8" s="263"/>
      <c r="N8" s="263"/>
      <c r="O8" s="263"/>
      <c r="P8" s="263"/>
      <c r="Q8" s="263"/>
      <c r="R8" s="263"/>
      <c r="S8" s="263"/>
      <c r="T8" s="250"/>
    </row>
    <row r="9" spans="1:21" s="248" customFormat="1">
      <c r="A9" s="263"/>
      <c r="B9" s="263"/>
      <c r="C9" s="264"/>
      <c r="D9" s="265" t="s">
        <v>198</v>
      </c>
      <c r="E9" s="284"/>
      <c r="F9" s="284"/>
      <c r="G9" s="281"/>
      <c r="H9" s="281"/>
      <c r="I9" s="281"/>
      <c r="J9" s="281"/>
      <c r="K9" s="281"/>
      <c r="L9" s="263"/>
      <c r="M9" s="263"/>
      <c r="N9" s="263"/>
      <c r="O9" s="263"/>
      <c r="P9" s="263"/>
      <c r="Q9" s="263"/>
      <c r="R9" s="263"/>
      <c r="S9" s="263"/>
      <c r="T9" s="250"/>
    </row>
    <row r="10" spans="1:21" s="248" customFormat="1">
      <c r="A10" s="263"/>
      <c r="B10" s="263"/>
      <c r="C10" s="264"/>
      <c r="D10" s="265" t="s">
        <v>199</v>
      </c>
      <c r="E10" s="284"/>
      <c r="F10" s="284"/>
      <c r="G10" s="281"/>
      <c r="H10" s="281"/>
      <c r="I10" s="281"/>
      <c r="J10" s="281"/>
      <c r="K10" s="281"/>
      <c r="L10" s="263"/>
      <c r="M10" s="263"/>
      <c r="N10" s="263"/>
      <c r="O10" s="263"/>
      <c r="P10" s="263"/>
      <c r="Q10" s="263"/>
      <c r="R10" s="263"/>
      <c r="S10" s="263"/>
      <c r="T10" s="250"/>
    </row>
    <row r="11" spans="1:21" s="248" customFormat="1" ht="18" customHeight="1">
      <c r="A11" s="267"/>
      <c r="B11" s="268"/>
      <c r="C11" s="266"/>
      <c r="D11" s="265" t="s">
        <v>200</v>
      </c>
      <c r="E11" s="281"/>
      <c r="F11" s="281"/>
      <c r="G11" s="281"/>
      <c r="H11" s="281"/>
      <c r="I11" s="281"/>
      <c r="J11" s="281"/>
      <c r="K11" s="281"/>
      <c r="L11" s="268"/>
      <c r="M11" s="268"/>
      <c r="N11" s="268"/>
      <c r="O11" s="268"/>
      <c r="P11" s="268"/>
      <c r="Q11" s="268"/>
      <c r="R11" s="268"/>
      <c r="S11" s="268"/>
      <c r="T11" s="268"/>
    </row>
    <row r="12" spans="1:21" ht="18">
      <c r="A12" s="263"/>
      <c r="B12" s="263"/>
      <c r="C12" s="263"/>
      <c r="D12" s="268"/>
      <c r="E12" s="269"/>
      <c r="F12" s="269"/>
      <c r="G12" s="294"/>
      <c r="H12" s="294"/>
      <c r="I12" s="294"/>
      <c r="J12" s="294"/>
      <c r="K12" s="263"/>
      <c r="L12" s="263"/>
      <c r="M12" s="263"/>
      <c r="N12" s="263"/>
      <c r="O12" s="263"/>
      <c r="P12" s="263"/>
      <c r="Q12" s="263"/>
      <c r="R12" s="263"/>
      <c r="S12" s="263"/>
    </row>
    <row r="13" spans="1:21" s="248" customFormat="1" ht="15.75" thickBot="1">
      <c r="A13" s="251" t="s">
        <v>83</v>
      </c>
      <c r="B13" s="270"/>
      <c r="C13" s="271"/>
      <c r="D13" s="271"/>
      <c r="E13" s="271"/>
      <c r="F13" s="271"/>
      <c r="G13" s="271"/>
      <c r="H13" s="271"/>
      <c r="I13" s="271"/>
      <c r="J13" s="272"/>
      <c r="K13" s="270"/>
      <c r="L13" s="270"/>
      <c r="M13" s="270"/>
      <c r="N13" s="270"/>
      <c r="O13" s="270"/>
      <c r="P13" s="270"/>
      <c r="Q13" s="270"/>
      <c r="R13" s="270"/>
      <c r="S13" s="273" t="s">
        <v>201</v>
      </c>
      <c r="T13" s="273"/>
      <c r="U13" s="273"/>
    </row>
    <row r="14" spans="1:21" ht="78.75" customHeight="1" thickBot="1">
      <c r="A14" s="274" t="s">
        <v>53</v>
      </c>
      <c r="B14" s="275" t="s">
        <v>54</v>
      </c>
      <c r="C14" s="276" t="s">
        <v>55</v>
      </c>
      <c r="D14" s="276" t="s">
        <v>8</v>
      </c>
      <c r="E14" s="274" t="s">
        <v>9</v>
      </c>
      <c r="F14" s="276" t="s">
        <v>10</v>
      </c>
      <c r="G14" s="276" t="s">
        <v>56</v>
      </c>
      <c r="H14" s="276" t="s">
        <v>57</v>
      </c>
      <c r="I14" s="276" t="s">
        <v>8</v>
      </c>
      <c r="J14" s="276" t="s">
        <v>13</v>
      </c>
      <c r="K14" s="276" t="s">
        <v>14</v>
      </c>
      <c r="L14" s="274" t="s">
        <v>58</v>
      </c>
      <c r="M14" s="274" t="s">
        <v>59</v>
      </c>
      <c r="N14" s="277" t="s">
        <v>60</v>
      </c>
      <c r="O14" s="277" t="s">
        <v>61</v>
      </c>
      <c r="P14" s="277" t="s">
        <v>62</v>
      </c>
      <c r="Q14" s="277" t="s">
        <v>63</v>
      </c>
      <c r="R14" s="274" t="s">
        <v>64</v>
      </c>
      <c r="S14" s="277" t="s">
        <v>65</v>
      </c>
      <c r="T14" s="278" t="s">
        <v>66</v>
      </c>
      <c r="U14" s="90" t="s">
        <v>67</v>
      </c>
    </row>
    <row r="15" spans="1:21" ht="33.75" customHeight="1">
      <c r="A15" s="377">
        <v>1</v>
      </c>
      <c r="B15" s="361"/>
      <c r="C15" s="252" t="s">
        <v>188</v>
      </c>
      <c r="D15" s="289" t="s">
        <v>189</v>
      </c>
      <c r="E15" s="247">
        <v>1</v>
      </c>
      <c r="F15" s="310" t="s">
        <v>26</v>
      </c>
      <c r="G15" s="313" t="s">
        <v>26</v>
      </c>
      <c r="H15" s="316" t="s">
        <v>184</v>
      </c>
      <c r="I15" s="321" t="s">
        <v>170</v>
      </c>
      <c r="J15" s="323" t="s">
        <v>29</v>
      </c>
      <c r="K15" s="307" t="s">
        <v>30</v>
      </c>
      <c r="L15" s="362">
        <v>1</v>
      </c>
      <c r="M15" s="362" t="s">
        <v>76</v>
      </c>
      <c r="N15" s="365">
        <v>6.8250000000000002</v>
      </c>
      <c r="O15" s="368">
        <v>3.5819999999999999</v>
      </c>
      <c r="P15" s="371">
        <v>7.64</v>
      </c>
      <c r="Q15" s="371">
        <v>2.9340000000000002</v>
      </c>
      <c r="R15" s="371"/>
      <c r="S15" s="374">
        <f>AVERAGE(N15:Q15)</f>
        <v>5.2452500000000004</v>
      </c>
      <c r="T15" s="374">
        <f>S15</f>
        <v>5.2452500000000004</v>
      </c>
      <c r="U15" s="355"/>
    </row>
    <row r="16" spans="1:21" ht="36" customHeight="1" thickBot="1">
      <c r="A16" s="378"/>
      <c r="B16" s="361"/>
      <c r="C16" s="252" t="s">
        <v>190</v>
      </c>
      <c r="D16" s="289" t="s">
        <v>191</v>
      </c>
      <c r="E16" s="283" t="s">
        <v>192</v>
      </c>
      <c r="F16" s="311"/>
      <c r="G16" s="314"/>
      <c r="H16" s="317"/>
      <c r="I16" s="325"/>
      <c r="J16" s="326"/>
      <c r="K16" s="308"/>
      <c r="L16" s="363"/>
      <c r="M16" s="363"/>
      <c r="N16" s="366"/>
      <c r="O16" s="369"/>
      <c r="P16" s="372"/>
      <c r="Q16" s="372"/>
      <c r="R16" s="372"/>
      <c r="S16" s="375"/>
      <c r="T16" s="375"/>
      <c r="U16" s="356"/>
    </row>
    <row r="17" spans="1:21" ht="33.75" customHeight="1">
      <c r="A17" s="378"/>
      <c r="B17" s="361"/>
      <c r="C17" s="285" t="s">
        <v>159</v>
      </c>
      <c r="D17" s="286" t="s">
        <v>160</v>
      </c>
      <c r="E17" s="283" t="s">
        <v>17</v>
      </c>
      <c r="F17" s="311"/>
      <c r="G17" s="314"/>
      <c r="H17" s="317"/>
      <c r="I17" s="325"/>
      <c r="J17" s="326"/>
      <c r="K17" s="308"/>
      <c r="L17" s="363"/>
      <c r="M17" s="363"/>
      <c r="N17" s="366"/>
      <c r="O17" s="369"/>
      <c r="P17" s="372"/>
      <c r="Q17" s="372"/>
      <c r="R17" s="372"/>
      <c r="S17" s="375"/>
      <c r="T17" s="375"/>
      <c r="U17" s="355"/>
    </row>
    <row r="18" spans="1:21" ht="33.75" customHeight="1" thickBot="1">
      <c r="A18" s="378"/>
      <c r="B18" s="361"/>
      <c r="C18" s="285" t="s">
        <v>103</v>
      </c>
      <c r="D18" s="286" t="s">
        <v>104</v>
      </c>
      <c r="E18" s="283" t="s">
        <v>17</v>
      </c>
      <c r="F18" s="311"/>
      <c r="G18" s="314"/>
      <c r="H18" s="317"/>
      <c r="I18" s="325"/>
      <c r="J18" s="326"/>
      <c r="K18" s="308"/>
      <c r="L18" s="363"/>
      <c r="M18" s="363"/>
      <c r="N18" s="366"/>
      <c r="O18" s="369"/>
      <c r="P18" s="372"/>
      <c r="Q18" s="372"/>
      <c r="R18" s="372"/>
      <c r="S18" s="375"/>
      <c r="T18" s="375"/>
      <c r="U18" s="356"/>
    </row>
    <row r="19" spans="1:21" ht="33.75" customHeight="1">
      <c r="A19" s="378"/>
      <c r="B19" s="361"/>
      <c r="C19" s="285" t="s">
        <v>193</v>
      </c>
      <c r="D19" s="289" t="s">
        <v>194</v>
      </c>
      <c r="E19" s="283" t="s">
        <v>42</v>
      </c>
      <c r="F19" s="311"/>
      <c r="G19" s="314"/>
      <c r="H19" s="317"/>
      <c r="I19" s="325"/>
      <c r="J19" s="326"/>
      <c r="K19" s="308"/>
      <c r="L19" s="363"/>
      <c r="M19" s="363"/>
      <c r="N19" s="366"/>
      <c r="O19" s="369"/>
      <c r="P19" s="372"/>
      <c r="Q19" s="372"/>
      <c r="R19" s="372"/>
      <c r="S19" s="375"/>
      <c r="T19" s="375"/>
      <c r="U19" s="355"/>
    </row>
    <row r="20" spans="1:21" ht="33.75" customHeight="1">
      <c r="A20" s="379"/>
      <c r="B20" s="361"/>
      <c r="C20" s="285" t="s">
        <v>195</v>
      </c>
      <c r="D20" s="286" t="s">
        <v>196</v>
      </c>
      <c r="E20" s="283" t="s">
        <v>42</v>
      </c>
      <c r="F20" s="312"/>
      <c r="G20" s="315"/>
      <c r="H20" s="318"/>
      <c r="I20" s="322"/>
      <c r="J20" s="324"/>
      <c r="K20" s="309"/>
      <c r="L20" s="364"/>
      <c r="M20" s="364"/>
      <c r="N20" s="367"/>
      <c r="O20" s="370"/>
      <c r="P20" s="373"/>
      <c r="Q20" s="373"/>
      <c r="R20" s="373"/>
      <c r="S20" s="376"/>
      <c r="T20" s="376"/>
      <c r="U20" s="356"/>
    </row>
    <row r="21" spans="1:21" ht="30" customHeight="1"/>
    <row r="22" spans="1:21" s="249" customFormat="1" ht="32.25" customHeight="1">
      <c r="A22" s="256"/>
      <c r="B22" s="256"/>
      <c r="C22" s="257" t="s">
        <v>47</v>
      </c>
      <c r="D22" s="262"/>
      <c r="G22" s="257"/>
      <c r="H22" s="257"/>
      <c r="I22" s="257"/>
      <c r="J22" s="257"/>
      <c r="K22" s="257" t="s">
        <v>202</v>
      </c>
      <c r="L22" s="258"/>
      <c r="M22" s="258"/>
    </row>
    <row r="23" spans="1:21" s="249" customFormat="1" ht="32.25" customHeight="1">
      <c r="A23" s="256"/>
      <c r="B23" s="256"/>
      <c r="C23" s="257"/>
      <c r="D23" s="262"/>
      <c r="G23" s="257"/>
      <c r="H23" s="257"/>
      <c r="I23" s="257"/>
      <c r="J23" s="257"/>
      <c r="K23" s="257"/>
      <c r="L23" s="259"/>
      <c r="M23" s="260"/>
    </row>
    <row r="24" spans="1:21" s="249" customFormat="1" ht="32.25" customHeight="1">
      <c r="A24" s="256"/>
      <c r="B24" s="256"/>
      <c r="C24" s="257" t="s">
        <v>48</v>
      </c>
      <c r="D24" s="262"/>
      <c r="G24" s="257"/>
      <c r="H24" s="257"/>
      <c r="I24" s="257"/>
      <c r="J24" s="257"/>
      <c r="K24" s="261" t="s">
        <v>204</v>
      </c>
      <c r="L24" s="259"/>
      <c r="M24" s="260"/>
    </row>
  </sheetData>
  <mergeCells count="28">
    <mergeCell ref="A15:A20"/>
    <mergeCell ref="A1:U1"/>
    <mergeCell ref="A2:U2"/>
    <mergeCell ref="A3:U3"/>
    <mergeCell ref="A4:U4"/>
    <mergeCell ref="A5:U5"/>
    <mergeCell ref="A6:U6"/>
    <mergeCell ref="T15:T20"/>
    <mergeCell ref="B19:B20"/>
    <mergeCell ref="B17:B18"/>
    <mergeCell ref="U15:U16"/>
    <mergeCell ref="B15:B16"/>
    <mergeCell ref="U17:U18"/>
    <mergeCell ref="F15:F20"/>
    <mergeCell ref="G15:G20"/>
    <mergeCell ref="H15:H20"/>
    <mergeCell ref="I15:I20"/>
    <mergeCell ref="J15:J20"/>
    <mergeCell ref="K15:K20"/>
    <mergeCell ref="L15:L20"/>
    <mergeCell ref="M15:M20"/>
    <mergeCell ref="N15:N20"/>
    <mergeCell ref="O15:O20"/>
    <mergeCell ref="P15:P20"/>
    <mergeCell ref="Q15:Q20"/>
    <mergeCell ref="R15:R20"/>
    <mergeCell ref="U19:U20"/>
    <mergeCell ref="S15:S20"/>
  </mergeCells>
  <conditionalFormatting sqref="C15:D20">
    <cfRule type="duplicateValues" dxfId="2" priority="1" stopIfTrue="1"/>
  </conditionalFormatting>
  <pageMargins left="0.27559055118110237" right="0.23622047244094491" top="0.74803149606299213" bottom="0.35433070866141736" header="0" footer="0"/>
  <pageSetup paperSize="9" scale="64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19</vt:i4>
      </vt:variant>
    </vt:vector>
  </HeadingPairs>
  <TitlesOfParts>
    <vt:vector size="29" baseType="lpstr">
      <vt:lpstr>МЛ Кубок КСК</vt:lpstr>
      <vt:lpstr>CVN K</vt:lpstr>
      <vt:lpstr>CVN В</vt:lpstr>
      <vt:lpstr>CVN А</vt:lpstr>
      <vt:lpstr>CVN mini</vt:lpstr>
      <vt:lpstr>CVN K Юная звезда</vt:lpstr>
      <vt:lpstr>CVN JCh пары</vt:lpstr>
      <vt:lpstr>CVN K пары</vt:lpstr>
      <vt:lpstr>CVN группы</vt:lpstr>
      <vt:lpstr>Судейская Вента</vt:lpstr>
      <vt:lpstr>'CVN JCh пары'!Заголовки_для_печати</vt:lpstr>
      <vt:lpstr>'CVN K'!Заголовки_для_печати</vt:lpstr>
      <vt:lpstr>'CVN K пары'!Заголовки_для_печати</vt:lpstr>
      <vt:lpstr>'CVN K Юная звезда'!Заголовки_для_печати</vt:lpstr>
      <vt:lpstr>'CVN mini'!Заголовки_для_печати</vt:lpstr>
      <vt:lpstr>'CVN А'!Заголовки_для_печати</vt:lpstr>
      <vt:lpstr>'CVN В'!Заголовки_для_печати</vt:lpstr>
      <vt:lpstr>'CVN группы'!Заголовки_для_печати</vt:lpstr>
      <vt:lpstr>'МЛ Кубок КСК'!Заголовки_для_печати</vt:lpstr>
      <vt:lpstr>'CVN JCh пары'!Область_печати</vt:lpstr>
      <vt:lpstr>'CVN K'!Область_печати</vt:lpstr>
      <vt:lpstr>'CVN K пары'!Область_печати</vt:lpstr>
      <vt:lpstr>'CVN K Юная звезда'!Область_печати</vt:lpstr>
      <vt:lpstr>'CVN mini'!Область_печати</vt:lpstr>
      <vt:lpstr>'CVN А'!Область_печати</vt:lpstr>
      <vt:lpstr>'CVN В'!Область_печати</vt:lpstr>
      <vt:lpstr>'CVN группы'!Область_печати</vt:lpstr>
      <vt:lpstr>'МЛ Кубок КСК'!Область_печати</vt:lpstr>
      <vt:lpstr>'Судейская Вента'!Область_печати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Katerina</cp:lastModifiedBy>
  <cp:lastPrinted>2022-08-27T16:01:52Z</cp:lastPrinted>
  <dcterms:created xsi:type="dcterms:W3CDTF">2021-04-15T15:08:05Z</dcterms:created>
  <dcterms:modified xsi:type="dcterms:W3CDTF">2022-08-27T16:04:13Z</dcterms:modified>
</cp:coreProperties>
</file>