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МЛ 3-4-5" sheetId="1" r:id="rId1"/>
  </sheets>
  <definedNames>
    <definedName name="_xlnm.Print_Area" localSheetId="0">'МЛ 3-4-5'!$A$1:$S$30</definedName>
  </definedNames>
  <calcPr fullCalcOnLoad="1"/>
</workbook>
</file>

<file path=xl/sharedStrings.xml><?xml version="1.0" encoding="utf-8"?>
<sst xmlns="http://schemas.openxmlformats.org/spreadsheetml/2006/main" count="177" uniqueCount="124">
  <si>
    <t>Технические результаты</t>
  </si>
  <si>
    <t>КСК "Вента-Арена" / Ленинградская область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</si>
  <si>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</si>
  <si>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</si>
  <si>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</si>
  <si>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</si>
  <si>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</si>
  <si>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</si>
  <si>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</si>
  <si>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</si>
  <si>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</si>
  <si>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</si>
  <si>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</si>
  <si>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</si>
  <si>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</si>
  <si>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</si>
  <si>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</si>
  <si>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</si>
  <si>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</si>
  <si>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4-летних лошадей»</t>
  </si>
  <si>
    <t>КМС</t>
  </si>
  <si>
    <t>самостоятельно</t>
  </si>
  <si>
    <t>Лудина И.</t>
  </si>
  <si>
    <t>б/р</t>
  </si>
  <si>
    <t>Тест FEI 2009г. (ред. 2016г.) «Предварительная езда для 5-летних лошадей.»</t>
  </si>
  <si>
    <t>Главный судья</t>
  </si>
  <si>
    <t>Лудина И. - ВК - Санкт-Петербург</t>
  </si>
  <si>
    <t>Главный секретарь</t>
  </si>
  <si>
    <t>Егорова А. - ВК - Санкт-Петербург</t>
  </si>
  <si>
    <t>Тест FEI 2009г. (ред. 2016) «Езда для 3-4 летних лошадей»</t>
  </si>
  <si>
    <r>
      <t xml:space="preserve">СТУКАНЦЕВА
</t>
    </r>
    <r>
      <rPr>
        <sz val="8"/>
        <rFont val="Verdana"/>
        <family val="2"/>
      </rPr>
      <t>Дарина</t>
    </r>
  </si>
  <si>
    <t>001980</t>
  </si>
  <si>
    <r>
      <t xml:space="preserve">ИНДУКТОР-15, </t>
    </r>
    <r>
      <rPr>
        <sz val="9"/>
        <rFont val="Verdana"/>
        <family val="2"/>
      </rPr>
      <t>жеребец, кар. полукр., Ибар, Старожиловский к/з</t>
    </r>
  </si>
  <si>
    <t>019371</t>
  </si>
  <si>
    <t xml:space="preserve">Стуканцева Д.С.
</t>
  </si>
  <si>
    <t>КСК "Седл сервис"/
Ленинградская область</t>
  </si>
  <si>
    <r>
      <t xml:space="preserve">ВИХРОВА
</t>
    </r>
    <r>
      <rPr>
        <sz val="9"/>
        <rFont val="Verdana"/>
        <family val="2"/>
      </rPr>
      <t>Елена</t>
    </r>
  </si>
  <si>
    <t>005895</t>
  </si>
  <si>
    <r>
      <t xml:space="preserve">Д'АРТАНЬЯН-14, </t>
    </r>
    <r>
      <rPr>
        <sz val="9"/>
        <rFont val="Verdana"/>
        <family val="2"/>
      </rPr>
      <t>жеребец, сер. полукр., Абрис, Ленинградская обл</t>
    </r>
  </si>
  <si>
    <t>017460</t>
  </si>
  <si>
    <t xml:space="preserve">Вихрова Е.Ю.
</t>
  </si>
  <si>
    <t>КСК "Стиль"/
Санкт-Петербург</t>
  </si>
  <si>
    <r>
      <t xml:space="preserve">ЕЛКИНА
</t>
    </r>
    <r>
      <rPr>
        <sz val="9"/>
        <rFont val="Verdana"/>
        <family val="2"/>
      </rPr>
      <t>Юлия</t>
    </r>
  </si>
  <si>
    <t>021489</t>
  </si>
  <si>
    <t>016148</t>
  </si>
  <si>
    <t>Елкина Ю.Е.</t>
  </si>
  <si>
    <t>Ч.вл. /
Санкт-Петербург</t>
  </si>
  <si>
    <r>
      <t xml:space="preserve">КУЗЬМИНА 
</t>
    </r>
    <r>
      <rPr>
        <sz val="9"/>
        <rFont val="Verdana"/>
        <family val="2"/>
      </rPr>
      <t>Наталия</t>
    </r>
  </si>
  <si>
    <t>025386</t>
  </si>
  <si>
    <r>
      <t xml:space="preserve">ВОЛЬФРАМ-14, </t>
    </r>
    <r>
      <rPr>
        <sz val="9"/>
        <rFont val="Verdana"/>
        <family val="2"/>
      </rPr>
      <t>жеребец, сер. полукр., Фаер, Россия</t>
    </r>
  </si>
  <si>
    <t>017486</t>
  </si>
  <si>
    <t xml:space="preserve">Бондаренко Е.С.
</t>
  </si>
  <si>
    <t>Бондаренко Е.</t>
  </si>
  <si>
    <t>КСК "Усть-Ижора"/
Ленинградская область</t>
  </si>
  <si>
    <r>
      <t xml:space="preserve">ЧЕРНЫШЕВА
</t>
    </r>
    <r>
      <rPr>
        <sz val="9"/>
        <rFont val="Verdana"/>
        <family val="2"/>
      </rPr>
      <t>Анна</t>
    </r>
  </si>
  <si>
    <t>029189</t>
  </si>
  <si>
    <r>
      <t xml:space="preserve">КЬЮ НЕЙРО-14, </t>
    </r>
    <r>
      <rPr>
        <sz val="9"/>
        <rFont val="Verdana"/>
        <family val="2"/>
      </rPr>
      <t>жеребец, гн. полукр., Кью Нео, Россия</t>
    </r>
  </si>
  <si>
    <t>017235</t>
  </si>
  <si>
    <t xml:space="preserve">Чернышева А.А.
</t>
  </si>
  <si>
    <t>Зюльковская Н.</t>
  </si>
  <si>
    <t>КСТБ "Ранчо Виера"/
Ленинградская область</t>
  </si>
  <si>
    <r>
      <t xml:space="preserve">ПАВЛОВА 
</t>
    </r>
    <r>
      <rPr>
        <sz val="9"/>
        <rFont val="Verdana"/>
        <family val="2"/>
      </rPr>
      <t>Валерия</t>
    </r>
  </si>
  <si>
    <t>027893</t>
  </si>
  <si>
    <r>
      <t xml:space="preserve">АВРОРА-15, </t>
    </r>
    <r>
      <rPr>
        <sz val="9"/>
        <rFont val="Verdana"/>
        <family val="2"/>
      </rPr>
      <t>кобыла, гн, полукр, Аль-Пассал, Россия</t>
    </r>
  </si>
  <si>
    <t>Устян Р.М.</t>
  </si>
  <si>
    <t>Костылева Т.</t>
  </si>
  <si>
    <t>ф/х Дудровой/
Ленинградская область</t>
  </si>
  <si>
    <r>
      <t xml:space="preserve">НОВИКОВА 
</t>
    </r>
    <r>
      <rPr>
        <sz val="9"/>
        <rFont val="Verdana"/>
        <family val="2"/>
      </rPr>
      <t>Ольга</t>
    </r>
  </si>
  <si>
    <t>019188</t>
  </si>
  <si>
    <r>
      <t xml:space="preserve">ЛИВЕРПУЛЬ-14, </t>
    </r>
    <r>
      <rPr>
        <sz val="9"/>
        <rFont val="Verdana"/>
        <family val="2"/>
      </rPr>
      <t>мерин, бул. полукр., Поэт, Россия</t>
    </r>
  </si>
  <si>
    <t>017426</t>
  </si>
  <si>
    <t xml:space="preserve">Новикова О.В.
</t>
  </si>
  <si>
    <t>Волклва А.</t>
  </si>
  <si>
    <t>ч.вл/
Санкт-Петербург</t>
  </si>
  <si>
    <r>
      <t xml:space="preserve">КАРДИНАЛ-14, </t>
    </r>
    <r>
      <rPr>
        <sz val="9"/>
        <rFont val="Verdana"/>
        <family val="2"/>
      </rPr>
      <t>мерин, т.-гн. полукр., Копенгаген, Россия</t>
    </r>
  </si>
  <si>
    <r>
      <t xml:space="preserve">БУТЯТОВА 
</t>
    </r>
    <r>
      <rPr>
        <sz val="9"/>
        <rFont val="Verdana"/>
        <family val="2"/>
      </rPr>
      <t>Александра</t>
    </r>
  </si>
  <si>
    <t>003289</t>
  </si>
  <si>
    <r>
      <t>СЕКВЕНЦИЯ-13,</t>
    </r>
    <r>
      <rPr>
        <sz val="9"/>
        <rFont val="Verdana"/>
        <family val="2"/>
      </rPr>
      <t xml:space="preserve"> кобыла, гн. ган., Сан Франциско 42, ООО "Конный завод Ермак"</t>
    </r>
  </si>
  <si>
    <t>016643</t>
  </si>
  <si>
    <t xml:space="preserve">Иванова С.В.
</t>
  </si>
  <si>
    <t>КСК "Комарово"/
Ленинградская область</t>
  </si>
  <si>
    <r>
      <t xml:space="preserve">КАМЫШНИКОВА
</t>
    </r>
    <r>
      <rPr>
        <sz val="9"/>
        <rFont val="Verdana"/>
        <family val="2"/>
      </rPr>
      <t>Екатерина</t>
    </r>
  </si>
  <si>
    <r>
      <t xml:space="preserve">ВЕНТАХА-13, </t>
    </r>
    <r>
      <rPr>
        <sz val="9"/>
        <rFont val="Verdana"/>
        <family val="2"/>
      </rPr>
      <t>кобыла, гн. ган., Уорлд Даймонд, Россия</t>
    </r>
  </si>
  <si>
    <t>018640</t>
  </si>
  <si>
    <t xml:space="preserve">Камышникова Е.А.
</t>
  </si>
  <si>
    <t>КТСБ "Виера"/
Ленинградская область</t>
  </si>
  <si>
    <r>
      <t xml:space="preserve">ШЕСТАКОВА 
</t>
    </r>
    <r>
      <rPr>
        <sz val="9"/>
        <rFont val="Verdana"/>
        <family val="2"/>
      </rPr>
      <t>Ксения</t>
    </r>
  </si>
  <si>
    <t>003882</t>
  </si>
  <si>
    <r>
      <t xml:space="preserve">ОТЛИЧНИК-13, </t>
    </r>
    <r>
      <rPr>
        <sz val="9"/>
        <rFont val="Verdana"/>
        <family val="2"/>
      </rPr>
      <t>жеребец, рыж. укр.верх., Торранс, Украина</t>
    </r>
  </si>
  <si>
    <t>016192</t>
  </si>
  <si>
    <t xml:space="preserve">Шестакова К.В.
</t>
  </si>
  <si>
    <t>Гордюшкина Ю.</t>
  </si>
  <si>
    <t>КСК"Аллюр"/
Санкт-Петербург</t>
  </si>
  <si>
    <r>
      <t xml:space="preserve">АРХИПЕНКО 
</t>
    </r>
    <r>
      <rPr>
        <sz val="9"/>
        <rFont val="Verdana"/>
        <family val="2"/>
      </rPr>
      <t>Наталья</t>
    </r>
  </si>
  <si>
    <t>003788</t>
  </si>
  <si>
    <r>
      <t xml:space="preserve">ДАБЛ БИ-13, </t>
    </r>
    <r>
      <rPr>
        <sz val="9"/>
        <rFont val="Verdana"/>
        <family val="2"/>
      </rPr>
      <t>жеребец, рыж. ган., Дон Кихот 51, ООО "Конный завод Ермак"</t>
    </r>
  </si>
  <si>
    <t>015895</t>
  </si>
  <si>
    <t>Пошехонова А.Ю.</t>
  </si>
  <si>
    <t>Веклич Н.</t>
  </si>
  <si>
    <r>
      <t xml:space="preserve">ЗИБАРОВА 
</t>
    </r>
    <r>
      <rPr>
        <sz val="9"/>
        <rFont val="Verdana"/>
        <family val="2"/>
      </rPr>
      <t>Екатерина</t>
    </r>
  </si>
  <si>
    <t>025384</t>
  </si>
  <si>
    <r>
      <t xml:space="preserve">ЮСТАСИЯ ВЭЙ-13, </t>
    </r>
    <r>
      <rPr>
        <sz val="9"/>
        <rFont val="Verdana"/>
        <family val="2"/>
      </rPr>
      <t>кобыла, гн. трак., Эль Ферроль, Ленинградская обл</t>
    </r>
  </si>
  <si>
    <t>010716</t>
  </si>
  <si>
    <t xml:space="preserve">Попова С.В.
</t>
  </si>
  <si>
    <t>ЧКК "Пудость"/
Санкт-Петербург</t>
  </si>
  <si>
    <r>
      <t xml:space="preserve">ГАВРИЛОВА 
</t>
    </r>
    <r>
      <rPr>
        <sz val="9"/>
        <rFont val="Verdana"/>
        <family val="2"/>
      </rPr>
      <t>Дарья,2000</t>
    </r>
  </si>
  <si>
    <t>055700</t>
  </si>
  <si>
    <r>
      <t xml:space="preserve">ГЕТЕБОРГ М-13, </t>
    </r>
    <r>
      <rPr>
        <sz val="9"/>
        <rFont val="Verdana"/>
        <family val="2"/>
      </rPr>
      <t>мерин, рыж. трак., Брест, ФХ Маланичевых</t>
    </r>
  </si>
  <si>
    <t>017435</t>
  </si>
  <si>
    <t>Гаврилова Д.Д.</t>
  </si>
  <si>
    <t>Ч/вл/
Санкт-Петербург</t>
  </si>
  <si>
    <r>
      <t xml:space="preserve">ЛАТЫШЕВ
</t>
    </r>
    <r>
      <rPr>
        <sz val="9"/>
        <rFont val="Verdana"/>
        <family val="2"/>
      </rPr>
      <t>Андрей,1996</t>
    </r>
  </si>
  <si>
    <t>025096</t>
  </si>
  <si>
    <r>
      <t xml:space="preserve">СНАЙПЕР-13, </t>
    </r>
    <r>
      <rPr>
        <sz val="9"/>
        <rFont val="Verdana"/>
        <family val="2"/>
      </rPr>
      <t>мерин, гн. полукр., Сказочник, СКЦ "Авантаж"</t>
    </r>
  </si>
  <si>
    <t>017110</t>
  </si>
  <si>
    <t xml:space="preserve">Елецких В.А.
</t>
  </si>
  <si>
    <t>КСК "Олики"/
Санкт-Петербург</t>
  </si>
  <si>
    <t>МС</t>
  </si>
  <si>
    <r>
      <t xml:space="preserve">ПАПРИКА-14, </t>
    </r>
    <r>
      <rPr>
        <sz val="9"/>
        <rFont val="Verdana"/>
        <family val="2"/>
      </rPr>
      <t>кобыла, вор. трак., Перфект Купер7, Россия</t>
    </r>
  </si>
  <si>
    <t>018629</t>
  </si>
  <si>
    <t>ЛПХ "Устян"/
Ленинградская область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</si>
  <si>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 - ВК, Ахачинский А. - ВК, Русинова Е. - ВК</t>
    </r>
  </si>
  <si>
    <t>29 апреля 2018</t>
  </si>
  <si>
    <t>КУБОК САНКТ-ПЕТЕРБУРГА ПО ВЫЕЗДКЕ СРЕДИ МОЛОДЫХ ЛОШАДЕЙ, 1 ЭТАП (гр. С)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</si>
</sst>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4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4" fillId="3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4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4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4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4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34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34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34" fillId="5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34" fillId="5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34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35" fillId="62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8" borderId="2" applyNumberFormat="0" applyAlignment="0" applyProtection="0"/>
    <xf numFmtId="0" fontId="36" fillId="63" borderId="3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5" borderId="4" applyNumberFormat="0" applyAlignment="0" applyProtection="0"/>
    <xf numFmtId="0" fontId="37" fillId="63" borderId="1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15" fillId="0" borderId="0" applyFont="0" applyFill="0" applyBorder="0" applyAlignment="0" applyProtection="0"/>
    <xf numFmtId="0" fontId="3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0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2" fillId="66" borderId="13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8" borderId="14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45" fillId="7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47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7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50" applyFont="1">
      <alignment/>
      <protection/>
    </xf>
    <xf numFmtId="0" fontId="4" fillId="0" borderId="0" xfId="732" applyFont="1" applyAlignment="1" applyProtection="1">
      <alignment vertical="center"/>
      <protection locked="0"/>
    </xf>
    <xf numFmtId="0" fontId="6" fillId="0" borderId="0" xfId="735" applyFont="1" applyAlignment="1" applyProtection="1">
      <alignment vertical="center"/>
      <protection locked="0"/>
    </xf>
    <xf numFmtId="0" fontId="7" fillId="0" borderId="0" xfId="737" applyFont="1" applyProtection="1">
      <alignment/>
      <protection locked="0"/>
    </xf>
    <xf numFmtId="0" fontId="7" fillId="0" borderId="0" xfId="737" applyFont="1" applyAlignment="1" applyProtection="1">
      <alignment wrapText="1"/>
      <protection locked="0"/>
    </xf>
    <xf numFmtId="0" fontId="7" fillId="0" borderId="0" xfId="737" applyFont="1" applyAlignment="1" applyProtection="1">
      <alignment shrinkToFit="1"/>
      <protection locked="0"/>
    </xf>
    <xf numFmtId="1" fontId="8" fillId="0" borderId="0" xfId="737" applyNumberFormat="1" applyFont="1" applyProtection="1">
      <alignment/>
      <protection locked="0"/>
    </xf>
    <xf numFmtId="164" fontId="7" fillId="0" borderId="0" xfId="737" applyNumberFormat="1" applyFont="1" applyProtection="1">
      <alignment/>
      <protection locked="0"/>
    </xf>
    <xf numFmtId="0" fontId="8" fillId="0" borderId="0" xfId="737" applyFont="1" applyProtection="1">
      <alignment/>
      <protection locked="0"/>
    </xf>
    <xf numFmtId="164" fontId="8" fillId="0" borderId="0" xfId="737" applyNumberFormat="1" applyFont="1" applyProtection="1">
      <alignment/>
      <protection locked="0"/>
    </xf>
    <xf numFmtId="0" fontId="9" fillId="0" borderId="19" xfId="737" applyFont="1" applyBorder="1" applyAlignment="1" applyProtection="1">
      <alignment horizontal="right" vertical="center"/>
      <protection locked="0"/>
    </xf>
    <xf numFmtId="164" fontId="8" fillId="0" borderId="0" xfId="737" applyNumberFormat="1" applyFont="1" applyAlignment="1" applyProtection="1">
      <alignment horizontal="right"/>
      <protection locked="0"/>
    </xf>
    <xf numFmtId="0" fontId="7" fillId="77" borderId="20" xfId="737" applyFont="1" applyFill="1" applyBorder="1" applyAlignment="1" applyProtection="1">
      <alignment horizontal="center" vertical="center" wrapText="1"/>
      <protection locked="0"/>
    </xf>
    <xf numFmtId="0" fontId="4" fillId="0" borderId="0" xfId="550" applyFont="1" applyBorder="1">
      <alignment/>
      <protection/>
    </xf>
    <xf numFmtId="0" fontId="12" fillId="0" borderId="20" xfId="732" applyFont="1" applyBorder="1" applyAlignment="1" applyProtection="1">
      <alignment horizontal="center" vertical="center" wrapText="1"/>
      <protection locked="0"/>
    </xf>
    <xf numFmtId="0" fontId="12" fillId="0" borderId="20" xfId="732" applyFont="1" applyBorder="1" applyAlignment="1" applyProtection="1">
      <alignment horizontal="center" vertical="center"/>
      <protection locked="0"/>
    </xf>
    <xf numFmtId="0" fontId="13" fillId="0" borderId="0" xfId="550" applyFont="1">
      <alignment/>
      <protection/>
    </xf>
    <xf numFmtId="0" fontId="14" fillId="0" borderId="20" xfId="733" applyFont="1" applyBorder="1" applyAlignment="1" applyProtection="1">
      <alignment horizontal="center" vertical="center" wrapText="1"/>
      <protection locked="0"/>
    </xf>
    <xf numFmtId="0" fontId="3" fillId="0" borderId="20" xfId="550" applyFont="1" applyFill="1" applyBorder="1" applyAlignment="1">
      <alignment horizontal="center" vertical="center" wrapText="1"/>
      <protection/>
    </xf>
    <xf numFmtId="49" fontId="16" fillId="0" borderId="20" xfId="731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729" applyNumberFormat="1" applyFont="1" applyFill="1" applyBorder="1" applyAlignment="1" applyProtection="1">
      <alignment horizontal="center" vertical="center"/>
      <protection locked="0"/>
    </xf>
    <xf numFmtId="165" fontId="12" fillId="0" borderId="20" xfId="732" applyNumberFormat="1" applyFont="1" applyBorder="1" applyAlignment="1" applyProtection="1">
      <alignment horizontal="center" vertical="center"/>
      <protection locked="0"/>
    </xf>
    <xf numFmtId="165" fontId="12" fillId="0" borderId="20" xfId="550" applyNumberFormat="1" applyFont="1" applyFill="1" applyBorder="1" applyAlignment="1">
      <alignment horizontal="center" vertical="center" wrapText="1"/>
      <protection/>
    </xf>
    <xf numFmtId="164" fontId="12" fillId="0" borderId="20" xfId="550" applyNumberFormat="1" applyFont="1" applyFill="1" applyBorder="1" applyAlignment="1">
      <alignment horizontal="center" vertical="center" wrapText="1"/>
      <protection/>
    </xf>
    <xf numFmtId="0" fontId="13" fillId="0" borderId="0" xfId="550" applyFont="1" applyBorder="1">
      <alignment/>
      <protection/>
    </xf>
    <xf numFmtId="49" fontId="16" fillId="0" borderId="20" xfId="729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729" applyFont="1" applyFill="1" applyBorder="1" applyAlignment="1" applyProtection="1">
      <alignment horizontal="center" vertical="center" wrapText="1"/>
      <protection locked="0"/>
    </xf>
    <xf numFmtId="0" fontId="16" fillId="0" borderId="20" xfId="730" applyFont="1" applyFill="1" applyBorder="1" applyAlignment="1" applyProtection="1">
      <alignment horizontal="center" vertical="center" wrapText="1"/>
      <protection locked="0"/>
    </xf>
    <xf numFmtId="49" fontId="16" fillId="0" borderId="20" xfId="73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2" applyFont="1" applyAlignment="1" applyProtection="1">
      <alignment vertical="center"/>
      <protection locked="0"/>
    </xf>
    <xf numFmtId="0" fontId="2" fillId="0" borderId="0" xfId="732" applyFont="1" applyAlignment="1" applyProtection="1">
      <alignment horizontal="center" vertical="center"/>
      <protection locked="0"/>
    </xf>
    <xf numFmtId="0" fontId="4" fillId="0" borderId="0" xfId="550" applyFont="1" applyAlignment="1">
      <alignment horizontal="center"/>
      <protection/>
    </xf>
    <xf numFmtId="0" fontId="17" fillId="0" borderId="0" xfId="550" applyFont="1">
      <alignment/>
      <protection/>
    </xf>
    <xf numFmtId="0" fontId="4" fillId="0" borderId="0" xfId="550" applyFont="1" applyFill="1">
      <alignment/>
      <protection/>
    </xf>
    <xf numFmtId="49" fontId="7" fillId="0" borderId="20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363" applyNumberFormat="1" applyFont="1" applyFill="1" applyBorder="1" applyAlignment="1" applyProtection="1">
      <alignment vertical="center" wrapText="1"/>
      <protection locked="0"/>
    </xf>
    <xf numFmtId="49" fontId="16" fillId="0" borderId="20" xfId="363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549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736" applyFont="1" applyFill="1" applyBorder="1" applyAlignment="1" applyProtection="1">
      <alignment horizontal="center" vertical="center"/>
      <protection locked="0"/>
    </xf>
    <xf numFmtId="0" fontId="7" fillId="0" borderId="20" xfId="739" applyFont="1" applyFill="1" applyBorder="1" applyAlignment="1" applyProtection="1">
      <alignment horizontal="left" vertical="center" wrapText="1"/>
      <protection locked="0"/>
    </xf>
    <xf numFmtId="49" fontId="16" fillId="0" borderId="20" xfId="368" applyNumberFormat="1" applyFont="1" applyFill="1" applyBorder="1" applyAlignment="1" applyProtection="1">
      <alignment horizontal="left" vertical="center"/>
      <protection locked="0"/>
    </xf>
    <xf numFmtId="49" fontId="7" fillId="0" borderId="20" xfId="730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730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363" applyNumberFormat="1" applyFont="1" applyFill="1" applyBorder="1" applyAlignment="1" applyProtection="1">
      <alignment horizontal="left" vertical="center"/>
      <protection locked="0"/>
    </xf>
    <xf numFmtId="49" fontId="16" fillId="0" borderId="20" xfId="368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36" applyFont="1" applyFill="1" applyBorder="1" applyAlignment="1" applyProtection="1">
      <alignment vertical="center" wrapText="1"/>
      <protection locked="0"/>
    </xf>
    <xf numFmtId="0" fontId="16" fillId="0" borderId="20" xfId="734" applyFont="1" applyFill="1" applyBorder="1" applyAlignment="1" applyProtection="1">
      <alignment horizontal="center" vertical="center" wrapText="1"/>
      <protection locked="0"/>
    </xf>
    <xf numFmtId="49" fontId="16" fillId="0" borderId="20" xfId="573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732" applyFont="1" applyBorder="1" applyAlignment="1" applyProtection="1">
      <alignment horizontal="center" vertical="center" wrapText="1"/>
      <protection locked="0"/>
    </xf>
    <xf numFmtId="0" fontId="12" fillId="0" borderId="20" xfId="732" applyFont="1" applyBorder="1" applyAlignment="1" applyProtection="1">
      <alignment horizontal="center" vertical="center"/>
      <protection locked="0"/>
    </xf>
    <xf numFmtId="49" fontId="5" fillId="0" borderId="20" xfId="550" applyNumberFormat="1" applyFont="1" applyBorder="1" applyAlignment="1">
      <alignment horizontal="center" vertical="center" wrapText="1"/>
      <protection/>
    </xf>
    <xf numFmtId="0" fontId="5" fillId="0" borderId="20" xfId="550" applyFont="1" applyBorder="1" applyAlignment="1">
      <alignment horizontal="center" vertical="center" textRotation="90" wrapText="1"/>
      <protection/>
    </xf>
    <xf numFmtId="0" fontId="5" fillId="0" borderId="20" xfId="550" applyFont="1" applyBorder="1" applyAlignment="1">
      <alignment horizontal="center" vertical="center" wrapText="1"/>
      <protection/>
    </xf>
    <xf numFmtId="0" fontId="7" fillId="77" borderId="20" xfId="737" applyFont="1" applyFill="1" applyBorder="1" applyAlignment="1" applyProtection="1">
      <alignment horizontal="center" vertical="center" wrapText="1"/>
      <protection locked="0"/>
    </xf>
    <xf numFmtId="0" fontId="3" fillId="0" borderId="0" xfId="732" applyFont="1" applyAlignment="1" applyProtection="1">
      <alignment horizontal="center" vertical="center" wrapText="1"/>
      <protection locked="0"/>
    </xf>
    <xf numFmtId="0" fontId="5" fillId="0" borderId="0" xfId="732" applyFont="1" applyAlignment="1" applyProtection="1">
      <alignment horizontal="center" vertical="center" wrapText="1"/>
      <protection locked="0"/>
    </xf>
    <xf numFmtId="0" fontId="5" fillId="0" borderId="0" xfId="732" applyFont="1" applyAlignment="1" applyProtection="1">
      <alignment horizontal="center" vertical="center"/>
      <protection locked="0"/>
    </xf>
    <xf numFmtId="0" fontId="4" fillId="0" borderId="0" xfId="732" applyFont="1" applyAlignment="1" applyProtection="1">
      <alignment horizontal="center" vertical="center" wrapText="1"/>
      <protection locked="0"/>
    </xf>
    <xf numFmtId="0" fontId="7" fillId="77" borderId="20" xfId="737" applyFont="1" applyFill="1" applyBorder="1" applyAlignment="1" applyProtection="1">
      <alignment horizontal="center" vertical="center" textRotation="90" wrapText="1"/>
      <protection locked="0"/>
    </xf>
    <xf numFmtId="0" fontId="10" fillId="77" borderId="20" xfId="737" applyFont="1" applyFill="1" applyBorder="1" applyAlignment="1" applyProtection="1">
      <alignment horizontal="center" vertical="center" textRotation="90" wrapText="1"/>
      <protection locked="0"/>
    </xf>
    <xf numFmtId="0" fontId="7" fillId="0" borderId="20" xfId="738" applyFont="1" applyFill="1" applyBorder="1" applyAlignment="1" applyProtection="1">
      <alignment horizontal="left" vertical="center" wrapText="1"/>
      <protection locked="0"/>
    </xf>
    <xf numFmtId="49" fontId="7" fillId="0" borderId="20" xfId="518" applyNumberFormat="1" applyFont="1" applyFill="1" applyBorder="1" applyAlignment="1" applyProtection="1">
      <alignment vertical="center" wrapText="1"/>
      <protection locked="0"/>
    </xf>
    <xf numFmtId="49" fontId="16" fillId="0" borderId="21" xfId="729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518" applyNumberFormat="1" applyFont="1" applyFill="1" applyBorder="1" applyAlignment="1" applyProtection="1">
      <alignment horizontal="left" vertical="center"/>
      <protection locked="0"/>
    </xf>
    <xf numFmtId="49" fontId="16" fillId="0" borderId="20" xfId="518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559" applyFont="1" applyFill="1" applyBorder="1" applyAlignment="1">
      <alignment horizontal="center" vertical="center" wrapText="1"/>
      <protection/>
    </xf>
    <xf numFmtId="0" fontId="16" fillId="0" borderId="20" xfId="573" applyFont="1" applyFill="1" applyBorder="1" applyAlignment="1" applyProtection="1">
      <alignment horizontal="left" vertical="center" wrapText="1"/>
      <protection locked="0"/>
    </xf>
    <xf numFmtId="0" fontId="7" fillId="0" borderId="20" xfId="729" applyFont="1" applyFill="1" applyBorder="1" applyAlignment="1" applyProtection="1">
      <alignment horizontal="left" vertical="center" wrapText="1"/>
      <protection locked="0"/>
    </xf>
    <xf numFmtId="49" fontId="16" fillId="0" borderId="20" xfId="368" applyNumberFormat="1" applyFont="1" applyFill="1" applyBorder="1" applyAlignment="1" applyProtection="1">
      <alignment horizontal="center" vertical="center"/>
      <protection locked="0"/>
    </xf>
    <xf numFmtId="0" fontId="16" fillId="0" borderId="20" xfId="740" applyFont="1" applyFill="1" applyBorder="1" applyAlignment="1" applyProtection="1">
      <alignment horizontal="center" vertical="center"/>
      <protection locked="0"/>
    </xf>
    <xf numFmtId="49" fontId="7" fillId="0" borderId="20" xfId="368" applyNumberFormat="1" applyFont="1" applyFill="1" applyBorder="1" applyAlignment="1" applyProtection="1">
      <alignment vertical="center" wrapText="1"/>
      <protection locked="0"/>
    </xf>
    <xf numFmtId="49" fontId="16" fillId="0" borderId="20" xfId="730" applyNumberFormat="1" applyFont="1" applyFill="1" applyBorder="1" applyAlignment="1" applyProtection="1">
      <alignment horizontal="center" vertical="center"/>
      <protection locked="0"/>
    </xf>
    <xf numFmtId="0" fontId="16" fillId="0" borderId="22" xfId="729" applyFont="1" applyFill="1" applyBorder="1" applyAlignment="1" applyProtection="1">
      <alignment horizontal="center" vertical="center" wrapText="1"/>
      <protection locked="0"/>
    </xf>
    <xf numFmtId="49" fontId="16" fillId="0" borderId="21" xfId="73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729" applyNumberFormat="1" applyFont="1" applyFill="1" applyBorder="1" applyAlignment="1" applyProtection="1">
      <alignment horizontal="center" vertical="center"/>
      <protection locked="0"/>
    </xf>
    <xf numFmtId="49" fontId="16" fillId="0" borderId="21" xfId="549" applyNumberFormat="1" applyFont="1" applyFill="1" applyBorder="1" applyAlignment="1" applyProtection="1">
      <alignment horizontal="center" vertical="center"/>
      <protection locked="0"/>
    </xf>
    <xf numFmtId="49" fontId="16" fillId="0" borderId="20" xfId="573" applyNumberFormat="1" applyFont="1" applyFill="1" applyBorder="1" applyAlignment="1">
      <alignment horizontal="center" vertical="center" wrapText="1"/>
      <protection/>
    </xf>
    <xf numFmtId="0" fontId="16" fillId="0" borderId="23" xfId="740" applyFont="1" applyFill="1" applyBorder="1" applyAlignment="1" applyProtection="1">
      <alignment horizontal="center" vertical="center"/>
      <protection locked="0"/>
    </xf>
  </cellXfs>
  <cellStyles count="759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2 4" xfId="324"/>
    <cellStyle name="Денежный 12 12 3" xfId="325"/>
    <cellStyle name="Денежный 12 12 3 2" xfId="326"/>
    <cellStyle name="Денежный 12 12 4" xfId="327"/>
    <cellStyle name="Денежный 12 12 5" xfId="328"/>
    <cellStyle name="Денежный 12 12_Мастер" xfId="329"/>
    <cellStyle name="Денежный 12 13" xfId="330"/>
    <cellStyle name="Денежный 12 14" xfId="331"/>
    <cellStyle name="Денежный 12 2" xfId="332"/>
    <cellStyle name="Денежный 12 2 2" xfId="333"/>
    <cellStyle name="Денежный 12 2 3" xfId="334"/>
    <cellStyle name="Денежный 12 3" xfId="335"/>
    <cellStyle name="Денежный 12 3 2" xfId="336"/>
    <cellStyle name="Денежный 12 4" xfId="337"/>
    <cellStyle name="Денежный 12 5" xfId="338"/>
    <cellStyle name="Денежный 12 6" xfId="339"/>
    <cellStyle name="Денежный 12 7" xfId="340"/>
    <cellStyle name="Денежный 12 8" xfId="341"/>
    <cellStyle name="Денежный 12 9" xfId="342"/>
    <cellStyle name="Денежный 13 10" xfId="343"/>
    <cellStyle name="Денежный 13 2" xfId="344"/>
    <cellStyle name="Денежный 13 3" xfId="345"/>
    <cellStyle name="Денежный 13 4" xfId="346"/>
    <cellStyle name="Денежный 13 5" xfId="347"/>
    <cellStyle name="Денежный 13 6" xfId="348"/>
    <cellStyle name="Денежный 13 7" xfId="349"/>
    <cellStyle name="Денежный 13 8" xfId="350"/>
    <cellStyle name="Денежный 13 9" xfId="351"/>
    <cellStyle name="Денежный 14 2" xfId="352"/>
    <cellStyle name="Денежный 14 3" xfId="353"/>
    <cellStyle name="Денежный 14 4" xfId="354"/>
    <cellStyle name="Денежный 14 5" xfId="355"/>
    <cellStyle name="Денежный 14 6" xfId="356"/>
    <cellStyle name="Денежный 14 7" xfId="357"/>
    <cellStyle name="Денежный 14 8" xfId="358"/>
    <cellStyle name="Денежный 14 9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2" xfId="364"/>
    <cellStyle name="Денежный 2 10 2 13" xfId="365"/>
    <cellStyle name="Денежный 2 10 2 2" xfId="366"/>
    <cellStyle name="Денежный 2 11" xfId="367"/>
    <cellStyle name="Денежный 2 11 2" xfId="368"/>
    <cellStyle name="Денежный 2 11 2 2" xfId="369"/>
    <cellStyle name="Денежный 2 11 2 3" xfId="370"/>
    <cellStyle name="Денежный 2 11 3" xfId="371"/>
    <cellStyle name="Денежный 2 12" xfId="372"/>
    <cellStyle name="Денежный 2 13" xfId="373"/>
    <cellStyle name="Денежный 2 13 2" xfId="374"/>
    <cellStyle name="Денежный 2 13 3" xfId="375"/>
    <cellStyle name="Денежный 2 14" xfId="376"/>
    <cellStyle name="Денежный 2 15" xfId="377"/>
    <cellStyle name="Денежный 2 16" xfId="378"/>
    <cellStyle name="Денежный 2 17" xfId="379"/>
    <cellStyle name="Денежный 2 18" xfId="380"/>
    <cellStyle name="Денежный 2 19" xfId="381"/>
    <cellStyle name="Денежный 2 2" xfId="382"/>
    <cellStyle name="Денежный 2 2 2" xfId="383"/>
    <cellStyle name="Денежный 2 2 2 2" xfId="384"/>
    <cellStyle name="Денежный 2 2 2 3" xfId="385"/>
    <cellStyle name="Денежный 2 2 3" xfId="386"/>
    <cellStyle name="Денежный 2 2 4" xfId="387"/>
    <cellStyle name="Денежный 2 20" xfId="388"/>
    <cellStyle name="Денежный 2 21" xfId="389"/>
    <cellStyle name="Денежный 2 22" xfId="390"/>
    <cellStyle name="Денежный 2 23" xfId="391"/>
    <cellStyle name="Денежный 2 24" xfId="392"/>
    <cellStyle name="Денежный 2 24 2" xfId="393"/>
    <cellStyle name="Денежный 2 25" xfId="394"/>
    <cellStyle name="Денежный 2 26" xfId="395"/>
    <cellStyle name="Денежный 2 27" xfId="396"/>
    <cellStyle name="Денежный 2 28" xfId="397"/>
    <cellStyle name="Денежный 2 3" xfId="398"/>
    <cellStyle name="Денежный 2 3 2" xfId="399"/>
    <cellStyle name="Денежный 2 3 2 2" xfId="400"/>
    <cellStyle name="Денежный 2 3 2 3" xfId="401"/>
    <cellStyle name="Денежный 2 3 3" xfId="402"/>
    <cellStyle name="Денежный 2 3 4" xfId="403"/>
    <cellStyle name="Денежный 2 3 5" xfId="404"/>
    <cellStyle name="Денежный 2 3 6" xfId="405"/>
    <cellStyle name="Денежный 2 3 7" xfId="406"/>
    <cellStyle name="Денежный 2 3 8" xfId="407"/>
    <cellStyle name="Денежный 2 3 9" xfId="408"/>
    <cellStyle name="Денежный 2 3 9 2" xfId="409"/>
    <cellStyle name="Денежный 2 3 9 2 2" xfId="410"/>
    <cellStyle name="Денежный 2 3 9 2 3" xfId="411"/>
    <cellStyle name="Денежный 2 3 9 3" xfId="412"/>
    <cellStyle name="Денежный 2 3 9 4" xfId="413"/>
    <cellStyle name="Денежный 2 4" xfId="414"/>
    <cellStyle name="Денежный 2 4 2" xfId="415"/>
    <cellStyle name="Денежный 2 4 3" xfId="416"/>
    <cellStyle name="Денежный 2 4 4" xfId="417"/>
    <cellStyle name="Денежный 2 4 5" xfId="418"/>
    <cellStyle name="Денежный 2 4 6" xfId="419"/>
    <cellStyle name="Денежный 2 4 7" xfId="420"/>
    <cellStyle name="Денежный 2 4 8" xfId="421"/>
    <cellStyle name="Денежный 2 4 9" xfId="422"/>
    <cellStyle name="Денежный 2 45" xfId="423"/>
    <cellStyle name="Денежный 2 5" xfId="424"/>
    <cellStyle name="Денежный 2 5 2" xfId="425"/>
    <cellStyle name="Денежный 2 5 3" xfId="426"/>
    <cellStyle name="Денежный 2 6" xfId="427"/>
    <cellStyle name="Денежный 2 7" xfId="428"/>
    <cellStyle name="Денежный 2 8" xfId="429"/>
    <cellStyle name="Денежный 2 9" xfId="430"/>
    <cellStyle name="Денежный 24" xfId="431"/>
    <cellStyle name="Денежный 24 12" xfId="432"/>
    <cellStyle name="Денежный 24 2" xfId="433"/>
    <cellStyle name="Денежный 24 2 2" xfId="434"/>
    <cellStyle name="Денежный 24 3" xfId="435"/>
    <cellStyle name="Денежный 24 3 2" xfId="436"/>
    <cellStyle name="Денежный 24 3 3" xfId="437"/>
    <cellStyle name="Денежный 24 3 4" xfId="438"/>
    <cellStyle name="Денежный 24 4" xfId="439"/>
    <cellStyle name="Денежный 24 5" xfId="440"/>
    <cellStyle name="Денежный 26" xfId="441"/>
    <cellStyle name="Денежный 3" xfId="442"/>
    <cellStyle name="Денежный 3 2" xfId="443"/>
    <cellStyle name="Денежный 3 2 2" xfId="444"/>
    <cellStyle name="Денежный 3 2 2 2" xfId="445"/>
    <cellStyle name="Денежный 3 2 3" xfId="446"/>
    <cellStyle name="Денежный 3 3" xfId="447"/>
    <cellStyle name="Денежный 3 3 2" xfId="448"/>
    <cellStyle name="Денежный 3 3 3" xfId="449"/>
    <cellStyle name="Денежный 3 4" xfId="450"/>
    <cellStyle name="Денежный 3 4 2" xfId="451"/>
    <cellStyle name="Денежный 3 4 3" xfId="452"/>
    <cellStyle name="Денежный 3 5" xfId="453"/>
    <cellStyle name="Денежный 3 5 2" xfId="454"/>
    <cellStyle name="Денежный 3 6" xfId="455"/>
    <cellStyle name="Денежный 3 6 2" xfId="456"/>
    <cellStyle name="Денежный 3 7" xfId="457"/>
    <cellStyle name="Денежный 3 8" xfId="458"/>
    <cellStyle name="Денежный 4 10" xfId="459"/>
    <cellStyle name="Денежный 4 11" xfId="460"/>
    <cellStyle name="Денежный 4 12" xfId="461"/>
    <cellStyle name="Денежный 4 13" xfId="462"/>
    <cellStyle name="Денежный 4 14" xfId="463"/>
    <cellStyle name="Денежный 4 14 2" xfId="464"/>
    <cellStyle name="Денежный 4 14 3" xfId="465"/>
    <cellStyle name="Денежный 4 2" xfId="466"/>
    <cellStyle name="Денежный 4 2 2" xfId="467"/>
    <cellStyle name="Денежный 4 2 3" xfId="468"/>
    <cellStyle name="Денежный 4 3" xfId="469"/>
    <cellStyle name="Денежный 4 3 2" xfId="470"/>
    <cellStyle name="Денежный 4 3 3" xfId="471"/>
    <cellStyle name="Денежный 4 4" xfId="472"/>
    <cellStyle name="Денежный 4 4 2" xfId="473"/>
    <cellStyle name="Денежный 4 5" xfId="474"/>
    <cellStyle name="Денежный 4 5 2" xfId="475"/>
    <cellStyle name="Денежный 4 6" xfId="476"/>
    <cellStyle name="Денежный 4 7" xfId="477"/>
    <cellStyle name="Денежный 4 8" xfId="478"/>
    <cellStyle name="Денежный 4 9" xfId="479"/>
    <cellStyle name="Денежный 5 2" xfId="480"/>
    <cellStyle name="Денежный 5 2 2" xfId="481"/>
    <cellStyle name="Денежный 5 2 3" xfId="482"/>
    <cellStyle name="Денежный 5 3" xfId="483"/>
    <cellStyle name="Денежный 5 3 2" xfId="484"/>
    <cellStyle name="Денежный 5 4" xfId="485"/>
    <cellStyle name="Денежный 5 5" xfId="486"/>
    <cellStyle name="Денежный 6" xfId="487"/>
    <cellStyle name="Денежный 6 2" xfId="488"/>
    <cellStyle name="Денежный 6 2 2" xfId="489"/>
    <cellStyle name="Денежный 6 2 3" xfId="490"/>
    <cellStyle name="Денежный 6 3" xfId="491"/>
    <cellStyle name="Денежный 6 4" xfId="492"/>
    <cellStyle name="Денежный 6 5" xfId="493"/>
    <cellStyle name="Денежный 6 6" xfId="494"/>
    <cellStyle name="Денежный 6 7" xfId="495"/>
    <cellStyle name="Денежный 6 7 2" xfId="496"/>
    <cellStyle name="Денежный 6 7 3" xfId="497"/>
    <cellStyle name="Денежный 6 8" xfId="498"/>
    <cellStyle name="Денежный 7 2" xfId="499"/>
    <cellStyle name="Денежный 7 2 2" xfId="500"/>
    <cellStyle name="Денежный 7 2 3" xfId="501"/>
    <cellStyle name="Денежный 7 3" xfId="502"/>
    <cellStyle name="Денежный 7 4" xfId="503"/>
    <cellStyle name="Денежный 7 5" xfId="504"/>
    <cellStyle name="Денежный 7 6" xfId="505"/>
    <cellStyle name="Денежный 8 2" xfId="506"/>
    <cellStyle name="Денежный 8 2 2" xfId="507"/>
    <cellStyle name="Денежный 8 2 3" xfId="508"/>
    <cellStyle name="Денежный 8 3" xfId="509"/>
    <cellStyle name="Денежный 8 3 2" xfId="510"/>
    <cellStyle name="Денежный 8 4" xfId="511"/>
    <cellStyle name="Денежный 8 5" xfId="512"/>
    <cellStyle name="Денежный 8 6" xfId="513"/>
    <cellStyle name="Денежный 9 2" xfId="514"/>
    <cellStyle name="Денежный 9 2 2" xfId="515"/>
    <cellStyle name="Денежный 9 2 3" xfId="516"/>
    <cellStyle name="Денежный 9 3" xfId="517"/>
    <cellStyle name="Денежный_База 2" xfId="518"/>
    <cellStyle name="Заголовок 1" xfId="519"/>
    <cellStyle name="Заголовок 1 2" xfId="520"/>
    <cellStyle name="Заголовок 1 3" xfId="521"/>
    <cellStyle name="Заголовок 2" xfId="522"/>
    <cellStyle name="Заголовок 2 2" xfId="523"/>
    <cellStyle name="Заголовок 2 3" xfId="524"/>
    <cellStyle name="Заголовок 3" xfId="525"/>
    <cellStyle name="Заголовок 3 2" xfId="526"/>
    <cellStyle name="Заголовок 3 3" xfId="527"/>
    <cellStyle name="Заголовок 4" xfId="528"/>
    <cellStyle name="Заголовок 4 2" xfId="529"/>
    <cellStyle name="Заголовок 4 3" xfId="530"/>
    <cellStyle name="Итог" xfId="531"/>
    <cellStyle name="Итог 2" xfId="532"/>
    <cellStyle name="Итог 3" xfId="533"/>
    <cellStyle name="Контрольная ячейка" xfId="534"/>
    <cellStyle name="Контрольная ячейка 2" xfId="535"/>
    <cellStyle name="Контрольная ячейка 3" xfId="536"/>
    <cellStyle name="Контрольная ячейка 4" xfId="537"/>
    <cellStyle name="Название" xfId="538"/>
    <cellStyle name="Название 2" xfId="539"/>
    <cellStyle name="Название 3" xfId="540"/>
    <cellStyle name="Нейтральный" xfId="541"/>
    <cellStyle name="Нейтральный 2" xfId="542"/>
    <cellStyle name="Нейтральный 3" xfId="543"/>
    <cellStyle name="Нейтральный 4" xfId="544"/>
    <cellStyle name="Обычный 10" xfId="545"/>
    <cellStyle name="Обычный 11" xfId="546"/>
    <cellStyle name="Обычный 11 10" xfId="547"/>
    <cellStyle name="Обычный 11 11" xfId="548"/>
    <cellStyle name="Обычный 11 12" xfId="549"/>
    <cellStyle name="Обычный 11 12 2" xfId="550"/>
    <cellStyle name="Обычный 11 2" xfId="551"/>
    <cellStyle name="Обычный 11 3" xfId="552"/>
    <cellStyle name="Обычный 11 4" xfId="553"/>
    <cellStyle name="Обычный 11 5" xfId="554"/>
    <cellStyle name="Обычный 11 6" xfId="555"/>
    <cellStyle name="Обычный 11 7" xfId="556"/>
    <cellStyle name="Обычный 11 8" xfId="557"/>
    <cellStyle name="Обычный 11 9" xfId="558"/>
    <cellStyle name="Обычный 12" xfId="559"/>
    <cellStyle name="Обычный 14 2" xfId="560"/>
    <cellStyle name="Обычный 17 2" xfId="561"/>
    <cellStyle name="Обычный 17 3" xfId="562"/>
    <cellStyle name="Обычный 18" xfId="563"/>
    <cellStyle name="Обычный 18 2" xfId="564"/>
    <cellStyle name="Обычный 18 3" xfId="565"/>
    <cellStyle name="Обычный 2" xfId="566"/>
    <cellStyle name="Обычный 2 10" xfId="567"/>
    <cellStyle name="Обычный 2 11" xfId="568"/>
    <cellStyle name="Обычный 2 12" xfId="569"/>
    <cellStyle name="Обычный 2 13" xfId="570"/>
    <cellStyle name="Обычный 2 14" xfId="571"/>
    <cellStyle name="Обычный 2 14 10" xfId="572"/>
    <cellStyle name="Обычный 2 14 2" xfId="573"/>
    <cellStyle name="Обычный 2 14 2 2" xfId="574"/>
    <cellStyle name="Обычный 2 14 3" xfId="575"/>
    <cellStyle name="Обычный 2 14 4" xfId="576"/>
    <cellStyle name="Обычный 2 14 5" xfId="577"/>
    <cellStyle name="Обычный 2 14 6" xfId="578"/>
    <cellStyle name="Обычный 2 14 7" xfId="579"/>
    <cellStyle name="Обычный 2 14 8" xfId="580"/>
    <cellStyle name="Обычный 2 14 9" xfId="581"/>
    <cellStyle name="Обычный 2 15" xfId="582"/>
    <cellStyle name="Обычный 2 16" xfId="583"/>
    <cellStyle name="Обычный 2 17" xfId="584"/>
    <cellStyle name="Обычный 2 18" xfId="585"/>
    <cellStyle name="Обычный 2 19" xfId="586"/>
    <cellStyle name="Обычный 2 2" xfId="587"/>
    <cellStyle name="Обычный 2 2 10 2" xfId="588"/>
    <cellStyle name="Обычный 2 2 2" xfId="589"/>
    <cellStyle name="Обычный 2 2 2 2" xfId="590"/>
    <cellStyle name="Обычный 2 2 2 3" xfId="591"/>
    <cellStyle name="Обычный 2 2 2 3 2" xfId="592"/>
    <cellStyle name="Обычный 2 2 2 4" xfId="593"/>
    <cellStyle name="Обычный 2 2 3" xfId="594"/>
    <cellStyle name="Обычный 2 2 3 2" xfId="595"/>
    <cellStyle name="Обычный 2 2 3 2 2" xfId="596"/>
    <cellStyle name="Обычный 2 2 3 2 3" xfId="597"/>
    <cellStyle name="Обычный 2 2 3 3" xfId="598"/>
    <cellStyle name="Обычный 2 2 3 4" xfId="599"/>
    <cellStyle name="Обычный 2 2 4" xfId="600"/>
    <cellStyle name="Обычный 2 2_База1 (version 1)" xfId="601"/>
    <cellStyle name="Обычный 2 20" xfId="602"/>
    <cellStyle name="Обычный 2 21" xfId="603"/>
    <cellStyle name="Обычный 2 22" xfId="604"/>
    <cellStyle name="Обычный 2 23" xfId="605"/>
    <cellStyle name="Обычный 2 23 2" xfId="606"/>
    <cellStyle name="Обычный 2 24" xfId="607"/>
    <cellStyle name="Обычный 2 3" xfId="608"/>
    <cellStyle name="Обычный 2 3 2" xfId="609"/>
    <cellStyle name="Обычный 2 3 2 2" xfId="610"/>
    <cellStyle name="Обычный 2 3 2 3" xfId="611"/>
    <cellStyle name="Обычный 2 3 3" xfId="612"/>
    <cellStyle name="Обычный 2 3 4" xfId="613"/>
    <cellStyle name="Обычный 2 3 5" xfId="614"/>
    <cellStyle name="Обычный 2 3 6" xfId="615"/>
    <cellStyle name="Обычный 2 3 7" xfId="616"/>
    <cellStyle name="Обычный 2 3 8" xfId="617"/>
    <cellStyle name="Обычный 2 3 9" xfId="618"/>
    <cellStyle name="Обычный 2 4" xfId="619"/>
    <cellStyle name="Обычный 2 4 10" xfId="620"/>
    <cellStyle name="Обычный 2 4 2" xfId="621"/>
    <cellStyle name="Обычный 2 4 2 2" xfId="622"/>
    <cellStyle name="Обычный 2 4 2 3" xfId="623"/>
    <cellStyle name="Обычный 2 4 3" xfId="624"/>
    <cellStyle name="Обычный 2 4 4" xfId="625"/>
    <cellStyle name="Обычный 2 4 5" xfId="626"/>
    <cellStyle name="Обычный 2 4 6" xfId="627"/>
    <cellStyle name="Обычный 2 4 7" xfId="628"/>
    <cellStyle name="Обычный 2 4 8" xfId="629"/>
    <cellStyle name="Обычный 2 4 9" xfId="630"/>
    <cellStyle name="Обычный 2 47" xfId="631"/>
    <cellStyle name="Обычный 2 5" xfId="632"/>
    <cellStyle name="Обычный 2 5 2" xfId="633"/>
    <cellStyle name="Обычный 2 5 2 2" xfId="634"/>
    <cellStyle name="Обычный 2 5 3" xfId="635"/>
    <cellStyle name="Обычный 2 5 3 2" xfId="636"/>
    <cellStyle name="Обычный 2 5 3 3" xfId="637"/>
    <cellStyle name="Обычный 2 51" xfId="638"/>
    <cellStyle name="Обычный 2 6" xfId="639"/>
    <cellStyle name="Обычный 2 6 2" xfId="640"/>
    <cellStyle name="Обычный 2 6 2 2" xfId="641"/>
    <cellStyle name="Обычный 2 6 2 3" xfId="642"/>
    <cellStyle name="Обычный 2 7" xfId="643"/>
    <cellStyle name="Обычный 2 8" xfId="644"/>
    <cellStyle name="Обычный 2 9" xfId="645"/>
    <cellStyle name="Обычный 2_Выездка ноябрь 2010 г." xfId="646"/>
    <cellStyle name="Обычный 3" xfId="647"/>
    <cellStyle name="Обычный 3 2" xfId="648"/>
    <cellStyle name="Обычный 3 2 2" xfId="649"/>
    <cellStyle name="Обычный 3 2 3" xfId="650"/>
    <cellStyle name="Обычный 3 3" xfId="651"/>
    <cellStyle name="Обычный 3 3 2" xfId="652"/>
    <cellStyle name="Обычный 3 3 3" xfId="653"/>
    <cellStyle name="Обычный 3 4" xfId="654"/>
    <cellStyle name="Обычный 3 5" xfId="655"/>
    <cellStyle name="Обычный 3 5 2" xfId="656"/>
    <cellStyle name="Обычный 3 6" xfId="657"/>
    <cellStyle name="Обычный 3 7" xfId="658"/>
    <cellStyle name="Обычный 3 8" xfId="659"/>
    <cellStyle name="Обычный 3 9" xfId="660"/>
    <cellStyle name="Обычный 30" xfId="661"/>
    <cellStyle name="Обычный 4" xfId="662"/>
    <cellStyle name="Обычный 4 10" xfId="663"/>
    <cellStyle name="Обычный 4 11" xfId="664"/>
    <cellStyle name="Обычный 4 12" xfId="665"/>
    <cellStyle name="Обычный 4 13" xfId="666"/>
    <cellStyle name="Обычный 4 14" xfId="667"/>
    <cellStyle name="Обычный 4 2" xfId="668"/>
    <cellStyle name="Обычный 4 2 2" xfId="669"/>
    <cellStyle name="Обычный 4 2 3" xfId="670"/>
    <cellStyle name="Обычный 4 3" xfId="671"/>
    <cellStyle name="Обычный 4 4" xfId="672"/>
    <cellStyle name="Обычный 4 5" xfId="673"/>
    <cellStyle name="Обычный 4 6" xfId="674"/>
    <cellStyle name="Обычный 4 7" xfId="675"/>
    <cellStyle name="Обычный 4 8" xfId="676"/>
    <cellStyle name="Обычный 4 9" xfId="677"/>
    <cellStyle name="Обычный 5" xfId="678"/>
    <cellStyle name="Обычный 5 10" xfId="679"/>
    <cellStyle name="Обычный 5 11" xfId="680"/>
    <cellStyle name="Обычный 5 12" xfId="681"/>
    <cellStyle name="Обычный 5 13" xfId="682"/>
    <cellStyle name="Обычный 5 14" xfId="683"/>
    <cellStyle name="Обычный 5 2" xfId="684"/>
    <cellStyle name="Обычный 5 2 2" xfId="685"/>
    <cellStyle name="Обычный 5 2 3" xfId="686"/>
    <cellStyle name="Обычный 5 3" xfId="687"/>
    <cellStyle name="Обычный 5 3 2" xfId="688"/>
    <cellStyle name="Обычный 5 3 3" xfId="689"/>
    <cellStyle name="Обычный 5 4" xfId="690"/>
    <cellStyle name="Обычный 5 4 2" xfId="691"/>
    <cellStyle name="Обычный 5 5" xfId="692"/>
    <cellStyle name="Обычный 5 6" xfId="693"/>
    <cellStyle name="Обычный 5 7" xfId="694"/>
    <cellStyle name="Обычный 5 8" xfId="695"/>
    <cellStyle name="Обычный 5 9" xfId="696"/>
    <cellStyle name="Обычный 5_25_05_13" xfId="697"/>
    <cellStyle name="Обычный 6" xfId="698"/>
    <cellStyle name="Обычный 6 10" xfId="699"/>
    <cellStyle name="Обычный 6 11" xfId="700"/>
    <cellStyle name="Обычный 6 12" xfId="701"/>
    <cellStyle name="Обычный 6 13" xfId="702"/>
    <cellStyle name="Обычный 6 2" xfId="703"/>
    <cellStyle name="Обычный 6 2 2" xfId="704"/>
    <cellStyle name="Обычный 6 3" xfId="705"/>
    <cellStyle name="Обычный 6 4" xfId="706"/>
    <cellStyle name="Обычный 6 5" xfId="707"/>
    <cellStyle name="Обычный 6 6" xfId="708"/>
    <cellStyle name="Обычный 6 7" xfId="709"/>
    <cellStyle name="Обычный 6 8" xfId="710"/>
    <cellStyle name="Обычный 6 9" xfId="711"/>
    <cellStyle name="Обычный 7" xfId="712"/>
    <cellStyle name="Обычный 7 10" xfId="713"/>
    <cellStyle name="Обычный 7 11" xfId="714"/>
    <cellStyle name="Обычный 7 12" xfId="715"/>
    <cellStyle name="Обычный 7 2" xfId="716"/>
    <cellStyle name="Обычный 7 3" xfId="717"/>
    <cellStyle name="Обычный 7 4" xfId="718"/>
    <cellStyle name="Обычный 7 5" xfId="719"/>
    <cellStyle name="Обычный 7 6" xfId="720"/>
    <cellStyle name="Обычный 7 7" xfId="721"/>
    <cellStyle name="Обычный 7 8" xfId="722"/>
    <cellStyle name="Обычный 7 9" xfId="723"/>
    <cellStyle name="Обычный 8" xfId="724"/>
    <cellStyle name="Обычный 8 2" xfId="725"/>
    <cellStyle name="Обычный 8 3" xfId="726"/>
    <cellStyle name="Обычный 8 4" xfId="727"/>
    <cellStyle name="Обычный 9" xfId="728"/>
    <cellStyle name="Обычный_База" xfId="729"/>
    <cellStyle name="Обычный_База 2" xfId="730"/>
    <cellStyle name="Обычный_База_База1 2_База1 (version 1)" xfId="731"/>
    <cellStyle name="Обычный_Выездка технические1 2 2" xfId="732"/>
    <cellStyle name="Обычный_Измайлово-2003" xfId="733"/>
    <cellStyle name="Обычный_конкур1 11" xfId="734"/>
    <cellStyle name="Обычный_Лист Microsoft Excel" xfId="735"/>
    <cellStyle name="Обычный_Лист Microsoft Excel 11" xfId="736"/>
    <cellStyle name="Обычный_Лист Microsoft Excel 11 2" xfId="737"/>
    <cellStyle name="Обычный_Лист Microsoft Excel_База" xfId="738"/>
    <cellStyle name="Обычный_Орел 11" xfId="739"/>
    <cellStyle name="Обычный_Россия (В) юниоры 2_Стартовые 04-06.04.13" xfId="740"/>
    <cellStyle name="Плохой" xfId="741"/>
    <cellStyle name="Плохой 2" xfId="742"/>
    <cellStyle name="Плохой 3" xfId="743"/>
    <cellStyle name="Плохой 4" xfId="744"/>
    <cellStyle name="Пояснение" xfId="745"/>
    <cellStyle name="Пояснение 2" xfId="746"/>
    <cellStyle name="Пояснение 3" xfId="747"/>
    <cellStyle name="Примечание" xfId="748"/>
    <cellStyle name="Примечание 2" xfId="749"/>
    <cellStyle name="Примечание 3" xfId="750"/>
    <cellStyle name="Примечание 4" xfId="751"/>
    <cellStyle name="Примечание 5" xfId="752"/>
    <cellStyle name="Percent" xfId="753"/>
    <cellStyle name="Процентный 2" xfId="754"/>
    <cellStyle name="Связанная ячейка" xfId="755"/>
    <cellStyle name="Связанная ячейка 2" xfId="756"/>
    <cellStyle name="Связанная ячейка 3" xfId="757"/>
    <cellStyle name="Текст предупреждения" xfId="758"/>
    <cellStyle name="Текст предупреждения 2" xfId="759"/>
    <cellStyle name="Текст предупреждения 3" xfId="760"/>
    <cellStyle name="Comma" xfId="761"/>
    <cellStyle name="Comma [0]" xfId="762"/>
    <cellStyle name="Финансовый 2" xfId="763"/>
    <cellStyle name="Финансовый 2 2" xfId="764"/>
    <cellStyle name="Финансовый 2 2 2" xfId="765"/>
    <cellStyle name="Финансовый 2 2 3" xfId="766"/>
    <cellStyle name="Финансовый 2 3" xfId="767"/>
    <cellStyle name="Финансовый 3" xfId="768"/>
    <cellStyle name="Хороший" xfId="769"/>
    <cellStyle name="Хороший 2" xfId="770"/>
    <cellStyle name="Хороший 3" xfId="771"/>
    <cellStyle name="Хороший 4" xfId="7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57150</xdr:rowOff>
    </xdr:from>
    <xdr:to>
      <xdr:col>18</xdr:col>
      <xdr:colOff>752475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57150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104775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2"/>
  <sheetViews>
    <sheetView tabSelected="1" view="pageBreakPreview" zoomScale="75" zoomScaleNormal="75" zoomScaleSheetLayoutView="75" zoomScalePageLayoutView="0" workbookViewId="0" topLeftCell="A17">
      <selection activeCell="U9" sqref="U9"/>
    </sheetView>
  </sheetViews>
  <sheetFormatPr defaultColWidth="9.140625" defaultRowHeight="15"/>
  <cols>
    <col min="1" max="1" width="4.7109375" style="1" customWidth="1"/>
    <col min="2" max="3" width="6.140625" style="1" hidden="1" customWidth="1"/>
    <col min="4" max="4" width="26.00390625" style="1" customWidth="1"/>
    <col min="5" max="5" width="7.28125" style="1" customWidth="1"/>
    <col min="6" max="6" width="5.8515625" style="1" customWidth="1"/>
    <col min="7" max="7" width="46.00390625" style="1" customWidth="1"/>
    <col min="8" max="8" width="8.421875" style="1" customWidth="1"/>
    <col min="9" max="9" width="16.421875" style="1" customWidth="1"/>
    <col min="10" max="10" width="19.57421875" style="1" hidden="1" customWidth="1"/>
    <col min="11" max="11" width="22.28125" style="1" customWidth="1"/>
    <col min="12" max="16" width="11.7109375" style="1" customWidth="1"/>
    <col min="17" max="17" width="5.00390625" style="1" customWidth="1"/>
    <col min="18" max="18" width="9.28125" style="1" customWidth="1"/>
    <col min="19" max="19" width="12.140625" style="1" customWidth="1"/>
    <col min="20" max="16384" width="9.140625" style="1" customWidth="1"/>
  </cols>
  <sheetData>
    <row r="1" spans="1:19" ht="36.75" customHeight="1">
      <c r="A1" s="56" t="s">
        <v>123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2.75">
      <c r="A2" s="57" t="s">
        <v>0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1" ht="12.75">
      <c r="A3" s="59" t="s">
        <v>121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2"/>
      <c r="U3" s="2"/>
    </row>
    <row r="4" spans="1:19" s="9" customFormat="1" ht="15" customHeight="1">
      <c r="A4" s="3" t="s">
        <v>1</v>
      </c>
      <c r="B4" s="4"/>
      <c r="C4" s="4"/>
      <c r="D4" s="5"/>
      <c r="E4" s="5"/>
      <c r="F4" s="5"/>
      <c r="G4" s="5"/>
      <c r="H4" s="5"/>
      <c r="I4" s="6"/>
      <c r="J4" s="6"/>
      <c r="K4" s="4"/>
      <c r="L4" s="7"/>
      <c r="M4" s="8"/>
      <c r="O4" s="7"/>
      <c r="P4" s="10"/>
      <c r="Q4" s="11" t="s">
        <v>122</v>
      </c>
      <c r="R4" s="11"/>
      <c r="S4" s="12"/>
    </row>
    <row r="5" spans="1:19" s="14" customFormat="1" ht="33.75" customHeight="1">
      <c r="A5" s="60" t="s">
        <v>2</v>
      </c>
      <c r="B5" s="61" t="s">
        <v>3</v>
      </c>
      <c r="C5" s="61" t="s">
        <v>4</v>
      </c>
      <c r="D5" s="55" t="s">
        <v>5</v>
      </c>
      <c r="E5" s="55" t="s">
        <v>6</v>
      </c>
      <c r="F5" s="60" t="s">
        <v>7</v>
      </c>
      <c r="G5" s="55" t="s">
        <v>8</v>
      </c>
      <c r="H5" s="55" t="s">
        <v>6</v>
      </c>
      <c r="I5" s="55" t="s">
        <v>9</v>
      </c>
      <c r="J5" s="13"/>
      <c r="K5" s="55" t="s">
        <v>10</v>
      </c>
      <c r="L5" s="52" t="s">
        <v>11</v>
      </c>
      <c r="M5" s="52" t="s">
        <v>12</v>
      </c>
      <c r="N5" s="52" t="s">
        <v>13</v>
      </c>
      <c r="O5" s="52" t="s">
        <v>14</v>
      </c>
      <c r="P5" s="52" t="s">
        <v>15</v>
      </c>
      <c r="Q5" s="53" t="s">
        <v>16</v>
      </c>
      <c r="R5" s="54" t="s">
        <v>17</v>
      </c>
      <c r="S5" s="53" t="s">
        <v>18</v>
      </c>
    </row>
    <row r="6" spans="1:19" s="14" customFormat="1" ht="39.75" customHeight="1">
      <c r="A6" s="60"/>
      <c r="B6" s="61"/>
      <c r="C6" s="61"/>
      <c r="D6" s="55"/>
      <c r="E6" s="55"/>
      <c r="F6" s="60"/>
      <c r="G6" s="55"/>
      <c r="H6" s="55"/>
      <c r="I6" s="55"/>
      <c r="J6" s="13"/>
      <c r="K6" s="55"/>
      <c r="L6" s="52"/>
      <c r="M6" s="52"/>
      <c r="N6" s="52"/>
      <c r="O6" s="52"/>
      <c r="P6" s="52"/>
      <c r="Q6" s="53"/>
      <c r="R6" s="54"/>
      <c r="S6" s="53"/>
    </row>
    <row r="7" spans="1:19" s="17" customFormat="1" ht="21.75" customHeight="1">
      <c r="A7" s="50" t="s">
        <v>29</v>
      </c>
      <c r="B7" s="50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17" customFormat="1" ht="31.5" customHeight="1">
      <c r="A8" s="15">
        <v>1</v>
      </c>
      <c r="B8" s="15"/>
      <c r="C8" s="15"/>
      <c r="D8" s="35" t="s">
        <v>61</v>
      </c>
      <c r="E8" s="20" t="s">
        <v>62</v>
      </c>
      <c r="F8" s="71" t="s">
        <v>23</v>
      </c>
      <c r="G8" s="36" t="s">
        <v>63</v>
      </c>
      <c r="H8" s="26"/>
      <c r="I8" s="46" t="s">
        <v>64</v>
      </c>
      <c r="J8" s="46" t="s">
        <v>65</v>
      </c>
      <c r="K8" s="38" t="s">
        <v>66</v>
      </c>
      <c r="L8" s="22">
        <v>7.6</v>
      </c>
      <c r="M8" s="22">
        <v>8</v>
      </c>
      <c r="N8" s="22">
        <v>7</v>
      </c>
      <c r="O8" s="22">
        <v>8</v>
      </c>
      <c r="P8" s="22">
        <v>8</v>
      </c>
      <c r="Q8" s="16"/>
      <c r="R8" s="23">
        <f>L8+M8+N8+O8+P8</f>
        <v>38.6</v>
      </c>
      <c r="S8" s="24">
        <f>R8*2</f>
        <v>77.2</v>
      </c>
    </row>
    <row r="9" spans="1:19" s="17" customFormat="1" ht="31.5" customHeight="1">
      <c r="A9" s="15">
        <v>2</v>
      </c>
      <c r="B9" s="15"/>
      <c r="C9" s="15"/>
      <c r="D9" s="35" t="s">
        <v>54</v>
      </c>
      <c r="E9" s="20" t="s">
        <v>55</v>
      </c>
      <c r="F9" s="27">
        <v>2</v>
      </c>
      <c r="G9" s="36" t="s">
        <v>56</v>
      </c>
      <c r="H9" s="76" t="s">
        <v>57</v>
      </c>
      <c r="I9" s="37" t="s">
        <v>58</v>
      </c>
      <c r="J9" s="37" t="s">
        <v>59</v>
      </c>
      <c r="K9" s="38" t="s">
        <v>60</v>
      </c>
      <c r="L9" s="22">
        <v>7.3</v>
      </c>
      <c r="M9" s="22">
        <v>7</v>
      </c>
      <c r="N9" s="22">
        <v>7.1</v>
      </c>
      <c r="O9" s="22">
        <v>6.9</v>
      </c>
      <c r="P9" s="22">
        <v>7.4</v>
      </c>
      <c r="Q9" s="16"/>
      <c r="R9" s="23">
        <f>L9+M9+N9+O9+P9</f>
        <v>35.699999999999996</v>
      </c>
      <c r="S9" s="24">
        <f>R9*2</f>
        <v>71.39999999999999</v>
      </c>
    </row>
    <row r="10" spans="1:19" s="17" customFormat="1" ht="31.5" customHeight="1">
      <c r="A10" s="15">
        <v>3</v>
      </c>
      <c r="B10" s="15"/>
      <c r="C10" s="15"/>
      <c r="D10" s="39" t="s">
        <v>36</v>
      </c>
      <c r="E10" s="20" t="s">
        <v>37</v>
      </c>
      <c r="F10" s="40" t="s">
        <v>20</v>
      </c>
      <c r="G10" s="41" t="s">
        <v>38</v>
      </c>
      <c r="H10" s="49" t="s">
        <v>39</v>
      </c>
      <c r="I10" s="42" t="s">
        <v>40</v>
      </c>
      <c r="J10" s="42" t="s">
        <v>22</v>
      </c>
      <c r="K10" s="38" t="s">
        <v>41</v>
      </c>
      <c r="L10" s="22">
        <v>6.9</v>
      </c>
      <c r="M10" s="22">
        <v>7.1</v>
      </c>
      <c r="N10" s="22">
        <v>7.2</v>
      </c>
      <c r="O10" s="22">
        <v>7</v>
      </c>
      <c r="P10" s="22">
        <v>7.1</v>
      </c>
      <c r="Q10" s="16"/>
      <c r="R10" s="23">
        <f>L10+M10+N10+O10+P10</f>
        <v>35.3</v>
      </c>
      <c r="S10" s="24">
        <f>R10*2</f>
        <v>70.6</v>
      </c>
    </row>
    <row r="11" spans="1:19" s="25" customFormat="1" ht="31.5" customHeight="1">
      <c r="A11" s="15">
        <v>4</v>
      </c>
      <c r="B11" s="19"/>
      <c r="C11" s="19"/>
      <c r="D11" s="35" t="s">
        <v>30</v>
      </c>
      <c r="E11" s="20" t="s">
        <v>31</v>
      </c>
      <c r="F11" s="27" t="s">
        <v>23</v>
      </c>
      <c r="G11" s="36" t="s">
        <v>32</v>
      </c>
      <c r="H11" s="21" t="s">
        <v>33</v>
      </c>
      <c r="I11" s="37" t="s">
        <v>34</v>
      </c>
      <c r="J11" s="37" t="s">
        <v>21</v>
      </c>
      <c r="K11" s="38" t="s">
        <v>35</v>
      </c>
      <c r="L11" s="22">
        <v>7</v>
      </c>
      <c r="M11" s="22">
        <v>6.6</v>
      </c>
      <c r="N11" s="22">
        <v>7</v>
      </c>
      <c r="O11" s="22">
        <v>7</v>
      </c>
      <c r="P11" s="22">
        <v>7.3</v>
      </c>
      <c r="Q11" s="19"/>
      <c r="R11" s="23">
        <f>L11+M11+N11+O11+P11</f>
        <v>34.9</v>
      </c>
      <c r="S11" s="24">
        <f>R11*2</f>
        <v>69.8</v>
      </c>
    </row>
    <row r="12" spans="1:19" s="25" customFormat="1" ht="31.5" customHeight="1">
      <c r="A12" s="15">
        <v>5</v>
      </c>
      <c r="B12" s="19"/>
      <c r="C12" s="19"/>
      <c r="D12" s="43" t="s">
        <v>42</v>
      </c>
      <c r="E12" s="20" t="s">
        <v>43</v>
      </c>
      <c r="F12" s="28">
        <v>1</v>
      </c>
      <c r="G12" s="36" t="s">
        <v>74</v>
      </c>
      <c r="H12" s="29" t="s">
        <v>44</v>
      </c>
      <c r="I12" s="37" t="s">
        <v>45</v>
      </c>
      <c r="J12" s="37" t="s">
        <v>21</v>
      </c>
      <c r="K12" s="44" t="s">
        <v>46</v>
      </c>
      <c r="L12" s="22">
        <v>6.9</v>
      </c>
      <c r="M12" s="22">
        <v>7</v>
      </c>
      <c r="N12" s="22">
        <v>6.8</v>
      </c>
      <c r="O12" s="22">
        <v>7</v>
      </c>
      <c r="P12" s="22">
        <v>7</v>
      </c>
      <c r="Q12" s="19"/>
      <c r="R12" s="23">
        <f>L12+M12+N12+O12+P12</f>
        <v>34.7</v>
      </c>
      <c r="S12" s="24">
        <f>R12*2</f>
        <v>69.4</v>
      </c>
    </row>
    <row r="13" spans="1:19" s="25" customFormat="1" ht="31.5" customHeight="1">
      <c r="A13" s="15">
        <v>6</v>
      </c>
      <c r="B13" s="19"/>
      <c r="C13" s="19"/>
      <c r="D13" s="35" t="s">
        <v>47</v>
      </c>
      <c r="E13" s="20" t="s">
        <v>48</v>
      </c>
      <c r="F13" s="74" t="s">
        <v>23</v>
      </c>
      <c r="G13" s="36" t="s">
        <v>49</v>
      </c>
      <c r="H13" s="26" t="s">
        <v>50</v>
      </c>
      <c r="I13" s="45" t="s">
        <v>51</v>
      </c>
      <c r="J13" s="37" t="s">
        <v>52</v>
      </c>
      <c r="K13" s="37" t="s">
        <v>53</v>
      </c>
      <c r="L13" s="22">
        <v>6.8</v>
      </c>
      <c r="M13" s="22">
        <v>7.3</v>
      </c>
      <c r="N13" s="22">
        <v>6.8</v>
      </c>
      <c r="O13" s="22">
        <v>6.8</v>
      </c>
      <c r="P13" s="22">
        <v>6.9</v>
      </c>
      <c r="Q13" s="19"/>
      <c r="R13" s="23">
        <f>L13+M13+N13+O13+P13</f>
        <v>34.6</v>
      </c>
      <c r="S13" s="24">
        <f>R13*2</f>
        <v>69.2</v>
      </c>
    </row>
    <row r="14" spans="1:21" s="25" customFormat="1" ht="31.5" customHeight="1">
      <c r="A14" s="15">
        <v>7</v>
      </c>
      <c r="B14" s="15"/>
      <c r="C14" s="15"/>
      <c r="D14" s="47" t="s">
        <v>67</v>
      </c>
      <c r="E14" s="20" t="s">
        <v>68</v>
      </c>
      <c r="F14" s="48" t="s">
        <v>23</v>
      </c>
      <c r="G14" s="41" t="s">
        <v>69</v>
      </c>
      <c r="H14" s="49" t="s">
        <v>70</v>
      </c>
      <c r="I14" s="42" t="s">
        <v>71</v>
      </c>
      <c r="J14" s="42" t="s">
        <v>72</v>
      </c>
      <c r="K14" s="38" t="s">
        <v>73</v>
      </c>
      <c r="L14" s="22">
        <v>6.8</v>
      </c>
      <c r="M14" s="22">
        <v>6.8</v>
      </c>
      <c r="N14" s="22">
        <v>7</v>
      </c>
      <c r="O14" s="22">
        <v>6.5</v>
      </c>
      <c r="P14" s="22">
        <v>6.8</v>
      </c>
      <c r="Q14" s="16"/>
      <c r="R14" s="23">
        <f>L14+M14+N14+O14+P14</f>
        <v>33.9</v>
      </c>
      <c r="S14" s="24">
        <f>R14*2</f>
        <v>67.8</v>
      </c>
      <c r="T14" s="17"/>
      <c r="U14" s="17"/>
    </row>
    <row r="15" spans="1:19" s="17" customFormat="1" ht="21.75" customHeight="1">
      <c r="A15" s="50" t="s">
        <v>19</v>
      </c>
      <c r="B15" s="50"/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s="17" customFormat="1" ht="33" customHeight="1">
      <c r="A16" s="15">
        <v>1</v>
      </c>
      <c r="B16" s="15"/>
      <c r="C16" s="15"/>
      <c r="D16" s="35" t="s">
        <v>54</v>
      </c>
      <c r="E16" s="20" t="s">
        <v>55</v>
      </c>
      <c r="F16" s="27">
        <v>2</v>
      </c>
      <c r="G16" s="36" t="s">
        <v>56</v>
      </c>
      <c r="H16" s="21" t="s">
        <v>57</v>
      </c>
      <c r="I16" s="37" t="s">
        <v>58</v>
      </c>
      <c r="J16" s="37" t="s">
        <v>59</v>
      </c>
      <c r="K16" s="38" t="s">
        <v>60</v>
      </c>
      <c r="L16" s="22">
        <v>7.6</v>
      </c>
      <c r="M16" s="22">
        <v>7</v>
      </c>
      <c r="N16" s="22">
        <v>7.3</v>
      </c>
      <c r="O16" s="22">
        <v>6.8</v>
      </c>
      <c r="P16" s="22">
        <v>7.5</v>
      </c>
      <c r="Q16" s="16"/>
      <c r="R16" s="23">
        <f>L16+M16+N16+O16+P16</f>
        <v>36.2</v>
      </c>
      <c r="S16" s="24">
        <f>R16*2</f>
        <v>72.4</v>
      </c>
    </row>
    <row r="17" spans="1:21" s="17" customFormat="1" ht="33" customHeight="1">
      <c r="A17" s="18">
        <v>2</v>
      </c>
      <c r="B17" s="19"/>
      <c r="C17" s="19"/>
      <c r="D17" s="39" t="s">
        <v>36</v>
      </c>
      <c r="E17" s="20" t="s">
        <v>37</v>
      </c>
      <c r="F17" s="40" t="s">
        <v>20</v>
      </c>
      <c r="G17" s="41" t="s">
        <v>38</v>
      </c>
      <c r="H17" s="49" t="s">
        <v>39</v>
      </c>
      <c r="I17" s="42" t="s">
        <v>40</v>
      </c>
      <c r="J17" s="42" t="s">
        <v>22</v>
      </c>
      <c r="K17" s="38" t="s">
        <v>41</v>
      </c>
      <c r="L17" s="22">
        <v>7</v>
      </c>
      <c r="M17" s="22">
        <v>7</v>
      </c>
      <c r="N17" s="22">
        <v>7</v>
      </c>
      <c r="O17" s="22">
        <v>6.5</v>
      </c>
      <c r="P17" s="22">
        <v>7.3</v>
      </c>
      <c r="Q17" s="19"/>
      <c r="R17" s="23">
        <f>L17+M17+N17+O17+P17</f>
        <v>34.8</v>
      </c>
      <c r="S17" s="24">
        <f>R17*2</f>
        <v>69.6</v>
      </c>
      <c r="T17" s="25"/>
      <c r="U17" s="25"/>
    </row>
    <row r="18" spans="1:21" s="17" customFormat="1" ht="33" customHeight="1">
      <c r="A18" s="18">
        <v>3</v>
      </c>
      <c r="B18" s="19"/>
      <c r="C18" s="19"/>
      <c r="D18" s="35" t="s">
        <v>61</v>
      </c>
      <c r="E18" s="20" t="s">
        <v>62</v>
      </c>
      <c r="F18" s="79" t="s">
        <v>23</v>
      </c>
      <c r="G18" s="36" t="s">
        <v>118</v>
      </c>
      <c r="H18" s="26" t="s">
        <v>119</v>
      </c>
      <c r="I18" s="46" t="s">
        <v>64</v>
      </c>
      <c r="J18" s="46" t="s">
        <v>65</v>
      </c>
      <c r="K18" s="38" t="s">
        <v>120</v>
      </c>
      <c r="L18" s="22">
        <v>7</v>
      </c>
      <c r="M18" s="22">
        <v>6.9</v>
      </c>
      <c r="N18" s="22">
        <v>6.9</v>
      </c>
      <c r="O18" s="22">
        <v>6.9</v>
      </c>
      <c r="P18" s="22">
        <v>6.9</v>
      </c>
      <c r="Q18" s="19"/>
      <c r="R18" s="23">
        <f>L18+M18+N18+O18+P18</f>
        <v>34.6</v>
      </c>
      <c r="S18" s="24">
        <f>R18*2</f>
        <v>69.2</v>
      </c>
      <c r="T18" s="25"/>
      <c r="U18" s="25"/>
    </row>
    <row r="19" spans="1:21" s="17" customFormat="1" ht="33" customHeight="1">
      <c r="A19" s="18">
        <v>4</v>
      </c>
      <c r="B19" s="19"/>
      <c r="C19" s="19"/>
      <c r="D19" s="35" t="s">
        <v>47</v>
      </c>
      <c r="E19" s="20" t="s">
        <v>48</v>
      </c>
      <c r="F19" s="27" t="s">
        <v>23</v>
      </c>
      <c r="G19" s="36" t="s">
        <v>49</v>
      </c>
      <c r="H19" s="64" t="s">
        <v>50</v>
      </c>
      <c r="I19" s="45" t="s">
        <v>51</v>
      </c>
      <c r="J19" s="37" t="s">
        <v>52</v>
      </c>
      <c r="K19" s="37" t="s">
        <v>53</v>
      </c>
      <c r="L19" s="22">
        <v>6.7</v>
      </c>
      <c r="M19" s="22">
        <v>7.4</v>
      </c>
      <c r="N19" s="22">
        <v>6.8</v>
      </c>
      <c r="O19" s="22">
        <v>6.8</v>
      </c>
      <c r="P19" s="22">
        <v>6.9</v>
      </c>
      <c r="Q19" s="19"/>
      <c r="R19" s="23">
        <f>L19+M19+N19+O19+P19</f>
        <v>34.6</v>
      </c>
      <c r="S19" s="24">
        <f>R19*2</f>
        <v>69.2</v>
      </c>
      <c r="T19" s="25"/>
      <c r="U19" s="25"/>
    </row>
    <row r="20" spans="1:19" s="25" customFormat="1" ht="33" customHeight="1">
      <c r="A20" s="18">
        <v>5</v>
      </c>
      <c r="B20" s="19"/>
      <c r="C20" s="19"/>
      <c r="D20" s="47" t="s">
        <v>67</v>
      </c>
      <c r="E20" s="20" t="s">
        <v>68</v>
      </c>
      <c r="F20" s="48" t="s">
        <v>23</v>
      </c>
      <c r="G20" s="41" t="s">
        <v>69</v>
      </c>
      <c r="H20" s="49" t="s">
        <v>70</v>
      </c>
      <c r="I20" s="42" t="s">
        <v>71</v>
      </c>
      <c r="J20" s="42" t="s">
        <v>72</v>
      </c>
      <c r="K20" s="38" t="s">
        <v>73</v>
      </c>
      <c r="L20" s="22">
        <v>7</v>
      </c>
      <c r="M20" s="22">
        <v>6.8</v>
      </c>
      <c r="N20" s="22">
        <v>7</v>
      </c>
      <c r="O20" s="22">
        <v>6.5</v>
      </c>
      <c r="P20" s="22">
        <v>6.8</v>
      </c>
      <c r="Q20" s="19">
        <v>1</v>
      </c>
      <c r="R20" s="23">
        <f>L20+M20+N20+O20+P20</f>
        <v>34.1</v>
      </c>
      <c r="S20" s="24">
        <f>R20*2-0.5</f>
        <v>67.7</v>
      </c>
    </row>
    <row r="21" spans="1:19" s="17" customFormat="1" ht="21.75" customHeight="1">
      <c r="A21" s="50" t="s">
        <v>24</v>
      </c>
      <c r="B21" s="50"/>
      <c r="C21" s="50"/>
      <c r="D21" s="50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s="17" customFormat="1" ht="31.5" customHeight="1">
      <c r="A22" s="15">
        <v>1</v>
      </c>
      <c r="B22" s="15"/>
      <c r="C22" s="15"/>
      <c r="D22" s="62" t="s">
        <v>75</v>
      </c>
      <c r="E22" s="20" t="s">
        <v>76</v>
      </c>
      <c r="F22" s="27" t="s">
        <v>117</v>
      </c>
      <c r="G22" s="63" t="s">
        <v>77</v>
      </c>
      <c r="H22" s="64" t="s">
        <v>78</v>
      </c>
      <c r="I22" s="65" t="s">
        <v>79</v>
      </c>
      <c r="J22" s="65" t="s">
        <v>21</v>
      </c>
      <c r="K22" s="66" t="s">
        <v>80</v>
      </c>
      <c r="L22" s="22">
        <v>8</v>
      </c>
      <c r="M22" s="22">
        <v>8</v>
      </c>
      <c r="N22" s="22">
        <v>7.8</v>
      </c>
      <c r="O22" s="22">
        <v>7.5</v>
      </c>
      <c r="P22" s="22">
        <v>8</v>
      </c>
      <c r="Q22" s="16"/>
      <c r="R22" s="23">
        <f>L22+M22+N22+O22+P22</f>
        <v>39.3</v>
      </c>
      <c r="S22" s="24">
        <f>R22*2</f>
        <v>78.6</v>
      </c>
    </row>
    <row r="23" spans="1:19" s="17" customFormat="1" ht="31.5" customHeight="1">
      <c r="A23" s="15">
        <v>2</v>
      </c>
      <c r="B23" s="15"/>
      <c r="C23" s="15"/>
      <c r="D23" s="35" t="s">
        <v>93</v>
      </c>
      <c r="E23" s="20" t="s">
        <v>94</v>
      </c>
      <c r="F23" s="71" t="s">
        <v>20</v>
      </c>
      <c r="G23" s="72" t="s">
        <v>95</v>
      </c>
      <c r="H23" s="26" t="s">
        <v>96</v>
      </c>
      <c r="I23" s="46" t="s">
        <v>97</v>
      </c>
      <c r="J23" s="42" t="s">
        <v>98</v>
      </c>
      <c r="K23" s="38" t="s">
        <v>80</v>
      </c>
      <c r="L23" s="22">
        <v>7.5</v>
      </c>
      <c r="M23" s="22">
        <v>7</v>
      </c>
      <c r="N23" s="22">
        <v>7.4</v>
      </c>
      <c r="O23" s="22">
        <v>7.2</v>
      </c>
      <c r="P23" s="22">
        <v>7.4</v>
      </c>
      <c r="Q23" s="16"/>
      <c r="R23" s="23">
        <f>L23+M23+N23+O23+P23</f>
        <v>36.5</v>
      </c>
      <c r="S23" s="24">
        <f>R23*2</f>
        <v>73</v>
      </c>
    </row>
    <row r="24" spans="1:19" s="17" customFormat="1" ht="31.5" customHeight="1">
      <c r="A24" s="15">
        <v>3</v>
      </c>
      <c r="B24" s="15"/>
      <c r="C24" s="15"/>
      <c r="D24" s="35" t="s">
        <v>86</v>
      </c>
      <c r="E24" s="20" t="s">
        <v>87</v>
      </c>
      <c r="F24" s="27" t="s">
        <v>20</v>
      </c>
      <c r="G24" s="69" t="s">
        <v>88</v>
      </c>
      <c r="H24" s="70" t="s">
        <v>89</v>
      </c>
      <c r="I24" s="46" t="s">
        <v>90</v>
      </c>
      <c r="J24" s="46" t="s">
        <v>91</v>
      </c>
      <c r="K24" s="37" t="s">
        <v>92</v>
      </c>
      <c r="L24" s="22">
        <v>7.5</v>
      </c>
      <c r="M24" s="22">
        <v>6.8</v>
      </c>
      <c r="N24" s="22">
        <v>7.2</v>
      </c>
      <c r="O24" s="22">
        <v>7.2</v>
      </c>
      <c r="P24" s="22">
        <v>7.2</v>
      </c>
      <c r="Q24" s="16"/>
      <c r="R24" s="23">
        <f>L24+M24+N24+O24+P24</f>
        <v>35.9</v>
      </c>
      <c r="S24" s="24">
        <f>R24*2</f>
        <v>71.8</v>
      </c>
    </row>
    <row r="25" spans="1:21" s="17" customFormat="1" ht="31.5" customHeight="1">
      <c r="A25" s="15">
        <v>4</v>
      </c>
      <c r="B25" s="19"/>
      <c r="C25" s="19"/>
      <c r="D25" s="43" t="s">
        <v>105</v>
      </c>
      <c r="E25" s="20" t="s">
        <v>106</v>
      </c>
      <c r="F25" s="28" t="s">
        <v>23</v>
      </c>
      <c r="G25" s="36" t="s">
        <v>107</v>
      </c>
      <c r="H25" s="75" t="s">
        <v>108</v>
      </c>
      <c r="I25" s="44" t="s">
        <v>109</v>
      </c>
      <c r="J25" s="37" t="s">
        <v>21</v>
      </c>
      <c r="K25" s="44" t="s">
        <v>110</v>
      </c>
      <c r="L25" s="22">
        <v>7.2</v>
      </c>
      <c r="M25" s="22">
        <v>7</v>
      </c>
      <c r="N25" s="22">
        <v>6.8</v>
      </c>
      <c r="O25" s="22">
        <v>7</v>
      </c>
      <c r="P25" s="22">
        <v>7</v>
      </c>
      <c r="Q25" s="19"/>
      <c r="R25" s="23">
        <f>L25+M25+N25+O25+P25</f>
        <v>35</v>
      </c>
      <c r="S25" s="24">
        <f>R25*2</f>
        <v>70</v>
      </c>
      <c r="T25" s="25"/>
      <c r="U25" s="25"/>
    </row>
    <row r="26" spans="1:19" s="17" customFormat="1" ht="31.5" customHeight="1">
      <c r="A26" s="15">
        <v>5</v>
      </c>
      <c r="B26" s="15"/>
      <c r="C26" s="15"/>
      <c r="D26" s="35" t="s">
        <v>81</v>
      </c>
      <c r="E26" s="20"/>
      <c r="F26" s="67" t="s">
        <v>23</v>
      </c>
      <c r="G26" s="36" t="s">
        <v>82</v>
      </c>
      <c r="H26" s="77" t="s">
        <v>83</v>
      </c>
      <c r="I26" s="68" t="s">
        <v>84</v>
      </c>
      <c r="J26" s="46" t="s">
        <v>22</v>
      </c>
      <c r="K26" s="38" t="s">
        <v>85</v>
      </c>
      <c r="L26" s="22">
        <v>7</v>
      </c>
      <c r="M26" s="22">
        <v>6.9</v>
      </c>
      <c r="N26" s="22">
        <v>6.7</v>
      </c>
      <c r="O26" s="22">
        <v>6.5</v>
      </c>
      <c r="P26" s="22">
        <v>6.8</v>
      </c>
      <c r="Q26" s="16"/>
      <c r="R26" s="23">
        <f>L26+M26+N26+O26+P26</f>
        <v>33.9</v>
      </c>
      <c r="S26" s="24">
        <f>R26*2</f>
        <v>67.8</v>
      </c>
    </row>
    <row r="27" spans="1:21" s="25" customFormat="1" ht="31.5" customHeight="1">
      <c r="A27" s="15">
        <v>6</v>
      </c>
      <c r="B27" s="15"/>
      <c r="C27" s="15"/>
      <c r="D27" s="35" t="s">
        <v>99</v>
      </c>
      <c r="E27" s="20" t="s">
        <v>100</v>
      </c>
      <c r="F27" s="74" t="s">
        <v>23</v>
      </c>
      <c r="G27" s="41" t="s">
        <v>101</v>
      </c>
      <c r="H27" s="78" t="s">
        <v>102</v>
      </c>
      <c r="I27" s="45" t="s">
        <v>103</v>
      </c>
      <c r="J27" s="37" t="s">
        <v>21</v>
      </c>
      <c r="K27" s="37" t="s">
        <v>104</v>
      </c>
      <c r="L27" s="22">
        <v>6.6</v>
      </c>
      <c r="M27" s="22">
        <v>7</v>
      </c>
      <c r="N27" s="22">
        <v>6.5</v>
      </c>
      <c r="O27" s="22">
        <v>6.2</v>
      </c>
      <c r="P27" s="22">
        <v>6.8</v>
      </c>
      <c r="Q27" s="16"/>
      <c r="R27" s="23">
        <f>L27+M27+N27+O27+P27</f>
        <v>33.1</v>
      </c>
      <c r="S27" s="24">
        <f>R27*2</f>
        <v>66.2</v>
      </c>
      <c r="T27" s="17"/>
      <c r="U27" s="17"/>
    </row>
    <row r="28" spans="1:19" s="25" customFormat="1" ht="31.5" customHeight="1">
      <c r="A28" s="15">
        <v>7</v>
      </c>
      <c r="B28" s="19"/>
      <c r="C28" s="19"/>
      <c r="D28" s="43" t="s">
        <v>111</v>
      </c>
      <c r="E28" s="20" t="s">
        <v>112</v>
      </c>
      <c r="F28" s="28" t="s">
        <v>23</v>
      </c>
      <c r="G28" s="36" t="s">
        <v>113</v>
      </c>
      <c r="H28" s="73" t="s">
        <v>114</v>
      </c>
      <c r="I28" s="45" t="s">
        <v>115</v>
      </c>
      <c r="J28" s="37" t="s">
        <v>21</v>
      </c>
      <c r="K28" s="44" t="s">
        <v>116</v>
      </c>
      <c r="L28" s="22">
        <v>6.9</v>
      </c>
      <c r="M28" s="22">
        <v>6.6</v>
      </c>
      <c r="N28" s="22">
        <v>6.2</v>
      </c>
      <c r="O28" s="22">
        <v>6.5</v>
      </c>
      <c r="P28" s="22">
        <v>6.6</v>
      </c>
      <c r="Q28" s="19">
        <v>1</v>
      </c>
      <c r="R28" s="23">
        <f>L28+M28+N28+O28+P28</f>
        <v>32.8</v>
      </c>
      <c r="S28" s="24">
        <f>R28*2-0.5</f>
        <v>65.1</v>
      </c>
    </row>
    <row r="29" spans="1:11" s="30" customFormat="1" ht="21.75" customHeight="1">
      <c r="A29" s="2"/>
      <c r="B29" s="2"/>
      <c r="C29" s="2"/>
      <c r="D29" s="2" t="s">
        <v>25</v>
      </c>
      <c r="E29" s="2"/>
      <c r="F29" s="2"/>
      <c r="G29" s="2"/>
      <c r="H29" s="2"/>
      <c r="J29" s="31"/>
      <c r="K29" s="2" t="s">
        <v>26</v>
      </c>
    </row>
    <row r="30" spans="1:11" s="33" customFormat="1" ht="21.75" customHeight="1">
      <c r="A30" s="1"/>
      <c r="B30" s="1"/>
      <c r="C30" s="1"/>
      <c r="D30" s="2" t="s">
        <v>27</v>
      </c>
      <c r="E30" s="1"/>
      <c r="F30" s="1"/>
      <c r="G30" s="1"/>
      <c r="H30" s="1"/>
      <c r="I30" s="32"/>
      <c r="J30" s="32"/>
      <c r="K30" s="2" t="s">
        <v>28</v>
      </c>
    </row>
    <row r="31" s="34" customFormat="1" ht="12.75"/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</sheetData>
  <sheetProtection/>
  <protectedRanges>
    <protectedRange sqref="K10" name="Диапазон1_3_1_1_3_11_1_1_3_1_1_2_1_1_1_2_1_1"/>
    <protectedRange sqref="K12" name="Диапазон1_3_1_1_3_11_1_1_3_1_1_2_1_1_1_2_1_1_1"/>
    <protectedRange sqref="K14" name="Диапазон1_3_1_1_3_11_1_1_3_1_1_2_1_3_2_2"/>
    <protectedRange sqref="K16" name="Диапазон1_3_1_1_3_11_1_1_3_1_1_2_1_3_3_1_5_2_1"/>
    <protectedRange sqref="K17" name="Диапазон1_3_1_1_3_11_1_1_3_1_1_2_1_3_3_1_5_2_1_1"/>
    <protectedRange sqref="K18" name="Диапазон1_3_1_1_3_11_1_1_3_1_1_2_1_3_3_1_1"/>
    <protectedRange sqref="K20" name="Диапазон1_3_1_1_3_11_1_1_3_1_1_2_1_3_2_2_1"/>
    <protectedRange sqref="K26" name="Диапазон1_3_1_1_3_11_1_1_3_1_3_1_1_1_1_3_3_1_1_2"/>
    <protectedRange sqref="K27" name="Диапазон1_3_1_1_3_11_1_1_3_1_1_2_1_3_3_1_2"/>
  </protectedRanges>
  <mergeCells count="24">
    <mergeCell ref="D5:D6"/>
    <mergeCell ref="E5:E6"/>
    <mergeCell ref="F5:F6"/>
    <mergeCell ref="G5:G6"/>
    <mergeCell ref="K5:K6"/>
    <mergeCell ref="L5:L6"/>
    <mergeCell ref="M5:M6"/>
    <mergeCell ref="N5:N6"/>
    <mergeCell ref="A1:S1"/>
    <mergeCell ref="A2:S2"/>
    <mergeCell ref="A3:S3"/>
    <mergeCell ref="A5:A6"/>
    <mergeCell ref="B5:B6"/>
    <mergeCell ref="C5:C6"/>
    <mergeCell ref="A21:S21"/>
    <mergeCell ref="A7:S7"/>
    <mergeCell ref="O5:O6"/>
    <mergeCell ref="P5:P6"/>
    <mergeCell ref="Q5:Q6"/>
    <mergeCell ref="R5:R6"/>
    <mergeCell ref="S5:S6"/>
    <mergeCell ref="A15:S15"/>
    <mergeCell ref="H5:H6"/>
    <mergeCell ref="I5:I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2018-04-29T09:44:41Z</cp:lastPrinted>
  <dcterms:created xsi:type="dcterms:W3CDTF">2018-04-28T19:47:34Z</dcterms:created>
  <dcterms:modified xsi:type="dcterms:W3CDTF">2018-04-29T10:00:19Z</dcterms:modified>
  <cp:category/>
  <cp:version/>
  <cp:contentType/>
  <cp:contentStatus/>
</cp:coreProperties>
</file>