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МЛ Звезда" sheetId="1" r:id="rId1"/>
    <sheet name="CVN K" sheetId="2" r:id="rId2"/>
    <sheet name="CVN В" sheetId="3" r:id="rId3"/>
    <sheet name="CVN mini" sheetId="4" r:id="rId4"/>
    <sheet name="CVN maxi" sheetId="5" r:id="rId5"/>
    <sheet name="CVN pro" sheetId="6" r:id="rId6"/>
    <sheet name="CVN K Юная звезда" sheetId="7" r:id="rId7"/>
    <sheet name="CVN пары" sheetId="8" r:id="rId8"/>
    <sheet name="CVN J пары" sheetId="9" r:id="rId9"/>
    <sheet name="CVN Ch пары" sheetId="10" r:id="rId10"/>
    <sheet name="CVN K пары" sheetId="11" r:id="rId11"/>
    <sheet name="CVN группы " sheetId="12" r:id="rId12"/>
  </sheets>
  <definedNames>
    <definedName name="_xlnm.Print_Titles" localSheetId="9">'CVN Ch пары'!$14:$14</definedName>
    <definedName name="_xlnm.Print_Titles" localSheetId="8">'CVN J пары'!$13:$13</definedName>
    <definedName name="_xlnm.Print_Titles" localSheetId="1">'CVN K'!$14:$14</definedName>
    <definedName name="_xlnm.Print_Titles" localSheetId="10">'CVN K пары'!$14:$14</definedName>
    <definedName name="_xlnm.Print_Titles" localSheetId="6">'CVN K Юная звезда'!$14:$14</definedName>
    <definedName name="_xlnm.Print_Titles" localSheetId="4">'CVN maxi'!$14:$14</definedName>
    <definedName name="_xlnm.Print_Titles" localSheetId="3">'CVN mini'!$14:$14</definedName>
    <definedName name="_xlnm.Print_Titles" localSheetId="5">'CVN pro'!$14:$14</definedName>
    <definedName name="_xlnm.Print_Titles" localSheetId="2">'CVN В'!$14:$14</definedName>
    <definedName name="_xlnm.Print_Titles" localSheetId="11">'CVN группы '!$15:$15</definedName>
    <definedName name="_xlnm.Print_Titles" localSheetId="7">'CVN пары'!$13:$13</definedName>
    <definedName name="_xlnm.Print_Titles" localSheetId="0">'МЛ Звезда'!$7:$7</definedName>
    <definedName name="_xlnm.Print_Area" localSheetId="9">'CVN Ch пары'!$A$1:$T$24</definedName>
    <definedName name="_xlnm.Print_Area" localSheetId="8">'CVN J пары'!$A$1:$U$21</definedName>
    <definedName name="_xlnm.Print_Area" localSheetId="1">'CVN K'!$A$1:$U$35</definedName>
    <definedName name="_xlnm.Print_Area" localSheetId="10">'CVN K пары'!$A$1:$U$20</definedName>
    <definedName name="_xlnm.Print_Area" localSheetId="6">'CVN K Юная звезда'!$A$1:$U$29</definedName>
    <definedName name="_xlnm.Print_Area" localSheetId="4">'CVN maxi'!$A$1:$T$20</definedName>
    <definedName name="_xlnm.Print_Area" localSheetId="3">'CVN mini'!$A$1:$T$23</definedName>
    <definedName name="_xlnm.Print_Area" localSheetId="5">'CVN pro'!$A$1:$V$32</definedName>
    <definedName name="_xlnm.Print_Area" localSheetId="2">'CVN В'!$A$1:$U$26</definedName>
    <definedName name="_xlnm.Print_Area" localSheetId="11">'CVN группы '!$A$1:$U$37</definedName>
    <definedName name="_xlnm.Print_Area" localSheetId="7">'CVN пары'!$A$1:$U$21</definedName>
    <definedName name="_xlnm.Print_Area" localSheetId="0">'МЛ Звезда'!$A$1:$M$100</definedName>
  </definedNames>
  <calcPr fullCalcOnLoad="1"/>
</workbook>
</file>

<file path=xl/sharedStrings.xml><?xml version="1.0" encoding="utf-8"?>
<sst xmlns="http://schemas.openxmlformats.org/spreadsheetml/2006/main" count="1647" uniqueCount="246">
  <si>
    <t>СОРЕВНОВАНИЯ ПО ВОЛЬТИЖИРОВКЕ "СЕВЕРНАЯ ЗВЕЗДА"</t>
  </si>
  <si>
    <t>Клубные соревнования</t>
  </si>
  <si>
    <t>категории   "CVNK", "CVNB", "CVN А-mini", "CVN A-maxi", "CVN A-Pro",
"CVN K - юная звезда", пары, группы</t>
  </si>
  <si>
    <t>Вольтижировка</t>
  </si>
  <si>
    <t>Мастер-лист</t>
  </si>
  <si>
    <t>КСК "Дерби" / Ленинградская область</t>
  </si>
  <si>
    <t>13-15 апреля 2021</t>
  </si>
  <si>
    <t>№ п/п</t>
  </si>
  <si>
    <t>№ лошади</t>
  </si>
  <si>
    <t>Категория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</si>
  <si>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</si>
  <si>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</si>
  <si>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</si>
  <si>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 xml:space="preserve">ФАМИЛИЯ, </t>
    </r>
    <r>
      <rPr>
        <sz val="9"/>
        <rFont val="Verdana"/>
        <family val="2"/>
      </rPr>
      <t>Имя лонжера</t>
    </r>
  </si>
  <si>
    <r>
      <t xml:space="preserve">ФАМИЛИЯ, </t>
    </r>
    <r>
      <rPr>
        <sz val="9"/>
        <rFont val="Verdana"/>
        <family val="2"/>
      </rPr>
      <t>Имя тренера</t>
    </r>
  </si>
  <si>
    <r>
      <t>КЛИЧКА ЛОШАДИ- г.р.</t>
    </r>
    <r>
      <rPr>
        <sz val="9"/>
        <rFont val="Verdana"/>
        <family val="2"/>
      </rPr>
      <t xml:space="preserve"> 
масть, пол, порода, отец, место рождения</t>
    </r>
  </si>
  <si>
    <t>Владелец</t>
  </si>
  <si>
    <t>Команда, регион</t>
  </si>
  <si>
    <t>Категория "CVN K" - индивидуальный зачет (женщины)</t>
  </si>
  <si>
    <t>CVNK</t>
  </si>
  <si>
    <r>
      <t xml:space="preserve">ГУЛИНА </t>
    </r>
    <r>
      <rPr>
        <sz val="9"/>
        <rFont val="Verdana"/>
        <family val="2"/>
      </rPr>
      <t>Мирослава, 2013</t>
    </r>
  </si>
  <si>
    <t>б/р</t>
  </si>
  <si>
    <t>Леднева Т.</t>
  </si>
  <si>
    <t>Антонова Н.</t>
  </si>
  <si>
    <r>
      <rPr>
        <b/>
        <sz val="9"/>
        <rFont val="Verdana"/>
        <family val="2"/>
      </rPr>
      <t>ЦАРИЦА ЭСФИРА-</t>
    </r>
    <r>
      <rPr>
        <sz val="9"/>
        <rFont val="Verdana"/>
        <family val="2"/>
      </rPr>
      <t>12, коб., гнед., полукр., Эфир, Россия</t>
    </r>
  </si>
  <si>
    <t>020478</t>
  </si>
  <si>
    <t>Королькова Т.</t>
  </si>
  <si>
    <t>МБУ "СШОР "Надежда" /
Псковская область</t>
  </si>
  <si>
    <r>
      <t xml:space="preserve">ИВАНОВА </t>
    </r>
    <r>
      <rPr>
        <sz val="9"/>
        <rFont val="Verdana"/>
        <family val="2"/>
      </rPr>
      <t>Станислава, 2014</t>
    </r>
  </si>
  <si>
    <t>Менчиков В.</t>
  </si>
  <si>
    <r>
      <rPr>
        <b/>
        <sz val="9"/>
        <rFont val="Verdana"/>
        <family val="2"/>
      </rPr>
      <t>ГРАНД</t>
    </r>
    <r>
      <rPr>
        <sz val="9"/>
        <rFont val="Verdana"/>
        <family val="2"/>
      </rPr>
      <t>-00, мер., рыж., спорт.пом., Гастралер, Россия</t>
    </r>
  </si>
  <si>
    <t>010629</t>
  </si>
  <si>
    <t>КСК "Охта" /
Ленинградская область</t>
  </si>
  <si>
    <r>
      <t xml:space="preserve">КЕРНОЖИЦКАЯ </t>
    </r>
    <r>
      <rPr>
        <sz val="9"/>
        <rFont val="Verdana"/>
        <family val="2"/>
      </rPr>
      <t>Александра, 2012</t>
    </r>
  </si>
  <si>
    <r>
      <t xml:space="preserve">КОТЛЯР </t>
    </r>
    <r>
      <rPr>
        <sz val="9"/>
        <rFont val="Verdana"/>
        <family val="2"/>
      </rPr>
      <t>Беатриса, 2013</t>
    </r>
  </si>
  <si>
    <r>
      <t xml:space="preserve">ЛАГУТИНА </t>
    </r>
    <r>
      <rPr>
        <sz val="9"/>
        <rFont val="Verdana"/>
        <family val="2"/>
      </rPr>
      <t>Елизавета, 2013</t>
    </r>
  </si>
  <si>
    <r>
      <t xml:space="preserve">ПАВЛОВА </t>
    </r>
    <r>
      <rPr>
        <sz val="9"/>
        <rFont val="Verdana"/>
        <family val="2"/>
      </rPr>
      <t>Анастасия, 2013</t>
    </r>
  </si>
  <si>
    <t>Савельева Е.</t>
  </si>
  <si>
    <r>
      <rPr>
        <b/>
        <sz val="9"/>
        <rFont val="Verdana"/>
        <family val="2"/>
      </rPr>
      <t>ТОЛИКА-</t>
    </r>
    <r>
      <rPr>
        <sz val="9"/>
        <rFont val="Verdana"/>
        <family val="2"/>
      </rPr>
      <t>02, коб., гнед., русск. тяж., Липун, Вологодскай к/з, Россия</t>
    </r>
  </si>
  <si>
    <t>004986</t>
  </si>
  <si>
    <t>Савельева О.</t>
  </si>
  <si>
    <t>КК "Лизар" / 
Санкт-Петербург</t>
  </si>
  <si>
    <r>
      <t xml:space="preserve">ПОПОВА </t>
    </r>
    <r>
      <rPr>
        <sz val="9"/>
        <rFont val="Verdana"/>
        <family val="2"/>
      </rPr>
      <t>Диана, 2013</t>
    </r>
  </si>
  <si>
    <r>
      <t xml:space="preserve">РОДИОНОВА </t>
    </r>
    <r>
      <rPr>
        <sz val="9"/>
        <rFont val="Verdana"/>
        <family val="2"/>
      </rPr>
      <t>Софья, 2013</t>
    </r>
  </si>
  <si>
    <r>
      <t xml:space="preserve">САТАНИНА </t>
    </r>
    <r>
      <rPr>
        <sz val="9"/>
        <rFont val="Verdana"/>
        <family val="2"/>
      </rPr>
      <t>Диана, 2014</t>
    </r>
  </si>
  <si>
    <r>
      <t xml:space="preserve">ТКАЧЕНКО </t>
    </r>
    <r>
      <rPr>
        <sz val="9"/>
        <rFont val="Verdana"/>
        <family val="2"/>
      </rPr>
      <t>Олеся, 2011</t>
    </r>
  </si>
  <si>
    <r>
      <t xml:space="preserve">ХОДЮШИНА </t>
    </r>
    <r>
      <rPr>
        <sz val="9"/>
        <rFont val="Verdana"/>
        <family val="2"/>
      </rPr>
      <t>Анна, 2011</t>
    </r>
  </si>
  <si>
    <t>Семенкова М.</t>
  </si>
  <si>
    <t>Дианова М.</t>
  </si>
  <si>
    <r>
      <rPr>
        <b/>
        <sz val="9"/>
        <rFont val="Verdana"/>
        <family val="2"/>
      </rPr>
      <t>ОЛЕЙНА</t>
    </r>
    <r>
      <rPr>
        <sz val="9"/>
        <rFont val="Verdana"/>
        <family val="2"/>
      </rPr>
      <t>-00, коб., вор., полукр., неизв., неизв.</t>
    </r>
  </si>
  <si>
    <t>017237</t>
  </si>
  <si>
    <t>Короткевич Д.</t>
  </si>
  <si>
    <t>ч/в /
Санкт-Петербург</t>
  </si>
  <si>
    <t>Категория "CVN K" - индивидуальный зачет (мужчины)</t>
  </si>
  <si>
    <r>
      <t xml:space="preserve">ИВАНОВ </t>
    </r>
    <r>
      <rPr>
        <sz val="9"/>
        <rFont val="Verdana"/>
        <family val="2"/>
      </rPr>
      <t>Александр, 2012</t>
    </r>
  </si>
  <si>
    <t>000612</t>
  </si>
  <si>
    <r>
      <t xml:space="preserve">СМИРНОВ </t>
    </r>
    <r>
      <rPr>
        <sz val="9"/>
        <rFont val="Verdana"/>
        <family val="2"/>
      </rPr>
      <t>Евгений, 2014</t>
    </r>
  </si>
  <si>
    <t>КСК "Гермес" /
Санкт-Петербург</t>
  </si>
  <si>
    <r>
      <t xml:space="preserve">РОМАНОВ </t>
    </r>
    <r>
      <rPr>
        <sz val="9"/>
        <rFont val="Verdana"/>
        <family val="2"/>
      </rPr>
      <t>Илья, 2014</t>
    </r>
  </si>
  <si>
    <t>КК "Лизар" / 
Ленинградская область</t>
  </si>
  <si>
    <t>Категория "CVN K - юная звезда" - индивидуальный зачет (женщины, мужчины)</t>
  </si>
  <si>
    <t>CVNK ЮЗ</t>
  </si>
  <si>
    <r>
      <t xml:space="preserve">АЛЬПЕРОВИЧ </t>
    </r>
    <r>
      <rPr>
        <sz val="9"/>
        <rFont val="Verdana"/>
        <family val="2"/>
      </rPr>
      <t>Ярослава, 2012</t>
    </r>
  </si>
  <si>
    <t>004312</t>
  </si>
  <si>
    <r>
      <t xml:space="preserve">ПЛАХОТНИКОВА </t>
    </r>
    <r>
      <rPr>
        <sz val="9"/>
        <rFont val="Verdana"/>
        <family val="2"/>
      </rPr>
      <t>Екатерина, 2011</t>
    </r>
  </si>
  <si>
    <t>016611</t>
  </si>
  <si>
    <t>3Ю</t>
  </si>
  <si>
    <t>Плахотникова А.</t>
  </si>
  <si>
    <t>МАУ СШОР "Белка" /
Московская область</t>
  </si>
  <si>
    <r>
      <t xml:space="preserve">СЕМЕНКОВ </t>
    </r>
    <r>
      <rPr>
        <sz val="9"/>
        <rFont val="Verdana"/>
        <family val="2"/>
      </rPr>
      <t>Федор, 2011</t>
    </r>
  </si>
  <si>
    <t>000911</t>
  </si>
  <si>
    <r>
      <t xml:space="preserve">УРДИНА </t>
    </r>
    <r>
      <rPr>
        <sz val="9"/>
        <rFont val="Verdana"/>
        <family val="2"/>
      </rPr>
      <t>Дарина, 2011</t>
    </r>
  </si>
  <si>
    <t>001411</t>
  </si>
  <si>
    <r>
      <t xml:space="preserve">УРДИНА </t>
    </r>
    <r>
      <rPr>
        <sz val="9"/>
        <rFont val="Verdana"/>
        <family val="2"/>
      </rPr>
      <t>Мира, 2014</t>
    </r>
  </si>
  <si>
    <t>001114</t>
  </si>
  <si>
    <t>Категория "CVNВ" - индивидуальный зачет (женщины, мужчины)</t>
  </si>
  <si>
    <t>CVNВ</t>
  </si>
  <si>
    <r>
      <t xml:space="preserve">АЛЕКСАНДРОВА </t>
    </r>
    <r>
      <rPr>
        <sz val="9"/>
        <rFont val="Verdana"/>
        <family val="2"/>
      </rPr>
      <t>София, 2015</t>
    </r>
  </si>
  <si>
    <t>Морма В.</t>
  </si>
  <si>
    <r>
      <t>ГОРТЕНЗИЯ</t>
    </r>
    <r>
      <rPr>
        <sz val="9"/>
        <rFont val="Verdana"/>
        <family val="2"/>
      </rPr>
      <t>-12, коб., рыж., полукр., Тайлер, Россия</t>
    </r>
  </si>
  <si>
    <t>024792</t>
  </si>
  <si>
    <t>Фонд "Еврейская община Великого Новгорода - ЦРК и ДН"</t>
  </si>
  <si>
    <t>КСК Фонда "Еврейская Община Великого Новгорода -ЦРК и ДН" / Новгородская область</t>
  </si>
  <si>
    <r>
      <t xml:space="preserve">ИВАНОВА </t>
    </r>
    <r>
      <rPr>
        <sz val="9"/>
        <rFont val="Verdana"/>
        <family val="2"/>
      </rPr>
      <t>Ксения, 2015</t>
    </r>
  </si>
  <si>
    <r>
      <t xml:space="preserve">НАЗАРОВА </t>
    </r>
    <r>
      <rPr>
        <sz val="9"/>
        <rFont val="Verdana"/>
        <family val="2"/>
      </rPr>
      <t>Виктория, 2017</t>
    </r>
  </si>
  <si>
    <t>Михайлова Т.
Назарова К.</t>
  </si>
  <si>
    <t>ч/в / Новгородская область</t>
  </si>
  <si>
    <r>
      <t xml:space="preserve">ПАНФИЛОВ </t>
    </r>
    <r>
      <rPr>
        <sz val="9"/>
        <rFont val="Verdana"/>
        <family val="2"/>
      </rPr>
      <t>Радимир. 2014</t>
    </r>
  </si>
  <si>
    <r>
      <t xml:space="preserve">РОДИОНОВА </t>
    </r>
    <r>
      <rPr>
        <sz val="9"/>
        <rFont val="Verdana"/>
        <family val="2"/>
      </rPr>
      <t>Юлия, 2015</t>
    </r>
  </si>
  <si>
    <r>
      <t xml:space="preserve">ШИЛОВА </t>
    </r>
    <r>
      <rPr>
        <sz val="9"/>
        <rFont val="Verdana"/>
        <family val="2"/>
      </rPr>
      <t>Алиса, 2014</t>
    </r>
  </si>
  <si>
    <t>Категория "CVN А - mini" - индивидуальный зачет (женщины, мужчины)</t>
  </si>
  <si>
    <t>A mini</t>
  </si>
  <si>
    <r>
      <t xml:space="preserve">ЗАХАРЧУК </t>
    </r>
    <r>
      <rPr>
        <sz val="9"/>
        <rFont val="Verdana"/>
        <family val="2"/>
      </rPr>
      <t>Софья, 2006</t>
    </r>
  </si>
  <si>
    <r>
      <rPr>
        <b/>
        <sz val="9"/>
        <rFont val="Verdana"/>
        <family val="2"/>
      </rPr>
      <t>ГЕОРГИЙ ПОБЕДОНОСЕЦ-</t>
    </r>
    <r>
      <rPr>
        <sz val="9"/>
        <rFont val="Verdana"/>
        <family val="2"/>
      </rPr>
      <t>07, мер., вор., трак.-латв., Покахонтас, Агалатова КСК</t>
    </r>
  </si>
  <si>
    <t>008126</t>
  </si>
  <si>
    <r>
      <t xml:space="preserve">ЛИТВИНОВА </t>
    </r>
    <r>
      <rPr>
        <sz val="9"/>
        <rFont val="Verdana"/>
        <family val="2"/>
      </rPr>
      <t>Мария, 2008</t>
    </r>
  </si>
  <si>
    <r>
      <t xml:space="preserve">ШАБУНОВА </t>
    </r>
    <r>
      <rPr>
        <sz val="9"/>
        <rFont val="Verdana"/>
        <family val="2"/>
      </rPr>
      <t>Валерия,  2006</t>
    </r>
  </si>
  <si>
    <r>
      <t xml:space="preserve">ШАБУНОВА </t>
    </r>
    <r>
      <rPr>
        <sz val="9"/>
        <rFont val="Verdana"/>
        <family val="2"/>
      </rPr>
      <t>Лина, 2010</t>
    </r>
  </si>
  <si>
    <t>Категория "CVN А - mахi" - индивидуальный зачет (женщины, мужчины)</t>
  </si>
  <si>
    <t>A mахi</t>
  </si>
  <si>
    <r>
      <t xml:space="preserve">ВИНОГРАДОВА </t>
    </r>
    <r>
      <rPr>
        <sz val="9"/>
        <rFont val="Verdana"/>
        <family val="2"/>
      </rPr>
      <t>Анастасия</t>
    </r>
  </si>
  <si>
    <t>040587</t>
  </si>
  <si>
    <t>Категория "CVN А - Pro" - индивидуальный зачет (женщины)</t>
  </si>
  <si>
    <t>A Pro</t>
  </si>
  <si>
    <r>
      <t xml:space="preserve">ГРИГОРЬЕВА </t>
    </r>
    <r>
      <rPr>
        <sz val="9"/>
        <rFont val="Verdana"/>
        <family val="2"/>
      </rPr>
      <t>Полина, 2010</t>
    </r>
  </si>
  <si>
    <t>001110</t>
  </si>
  <si>
    <r>
      <t xml:space="preserve">ИНЕДЕРКИНА </t>
    </r>
    <r>
      <rPr>
        <sz val="9"/>
        <rFont val="Verdana"/>
        <family val="2"/>
      </rPr>
      <t>Наталья, 2011</t>
    </r>
  </si>
  <si>
    <r>
      <t xml:space="preserve">A Pro
</t>
    </r>
    <r>
      <rPr>
        <b/>
        <sz val="9"/>
        <rFont val="Verdana"/>
        <family val="2"/>
      </rPr>
      <t>В/К</t>
    </r>
  </si>
  <si>
    <r>
      <t xml:space="preserve">КАБАРУХИНА </t>
    </r>
    <r>
      <rPr>
        <sz val="9"/>
        <rFont val="Verdana"/>
        <family val="2"/>
      </rPr>
      <t>Виктория, 2007</t>
    </r>
  </si>
  <si>
    <t>062607</t>
  </si>
  <si>
    <r>
      <t xml:space="preserve">ЛУКОШКИНА </t>
    </r>
    <r>
      <rPr>
        <sz val="9"/>
        <rFont val="Verdana"/>
        <family val="2"/>
      </rPr>
      <t>Валентина</t>
    </r>
  </si>
  <si>
    <t>018576</t>
  </si>
  <si>
    <r>
      <t xml:space="preserve">МИТЮГОВА </t>
    </r>
    <r>
      <rPr>
        <sz val="9"/>
        <rFont val="Verdana"/>
        <family val="2"/>
      </rPr>
      <t>Александра, 2009</t>
    </r>
  </si>
  <si>
    <t>001309</t>
  </si>
  <si>
    <t>Категория "CVN А - Pro" - индивидуальный зачет (мужчины)</t>
  </si>
  <si>
    <r>
      <t xml:space="preserve">ЩЕРБАКОВ </t>
    </r>
    <r>
      <rPr>
        <sz val="9"/>
        <rFont val="Verdana"/>
        <family val="2"/>
      </rPr>
      <t>Олег, 2005</t>
    </r>
  </si>
  <si>
    <t>006505</t>
  </si>
  <si>
    <t>КМС</t>
  </si>
  <si>
    <t>Категория "СVN",  Парный зачет</t>
  </si>
  <si>
    <t>CVN пара</t>
  </si>
  <si>
    <r>
      <t xml:space="preserve">ШКАРИН </t>
    </r>
    <r>
      <rPr>
        <sz val="9"/>
        <rFont val="Verdana"/>
        <family val="2"/>
      </rPr>
      <t>Андрей. 2004</t>
    </r>
  </si>
  <si>
    <t>017904</t>
  </si>
  <si>
    <t>Мосина С.</t>
  </si>
  <si>
    <r>
      <rPr>
        <b/>
        <sz val="9"/>
        <rFont val="Verdana"/>
        <family val="2"/>
      </rPr>
      <t>ГРАНД-</t>
    </r>
    <r>
      <rPr>
        <sz val="9"/>
        <rFont val="Verdana"/>
        <family val="2"/>
      </rPr>
      <t>00, мер., рыж., спорт.пом., Гастралер, Россия</t>
    </r>
  </si>
  <si>
    <t>МАУ «Спортивная школа №1» /
Вологодская область</t>
  </si>
  <si>
    <r>
      <t xml:space="preserve">ГУСЕВА </t>
    </r>
    <r>
      <rPr>
        <sz val="9"/>
        <rFont val="Verdana"/>
        <family val="2"/>
      </rPr>
      <t>Марина</t>
    </r>
  </si>
  <si>
    <t>010286</t>
  </si>
  <si>
    <r>
      <t xml:space="preserve">ВОРОНЦОВА </t>
    </r>
    <r>
      <rPr>
        <sz val="9"/>
        <rFont val="Verdana"/>
        <family val="2"/>
      </rPr>
      <t>Екатерина</t>
    </r>
  </si>
  <si>
    <t>019994</t>
  </si>
  <si>
    <r>
      <rPr>
        <b/>
        <sz val="9"/>
        <rFont val="Verdana"/>
        <family val="2"/>
      </rPr>
      <t>ГОРТЕНЗИЯ-</t>
    </r>
    <r>
      <rPr>
        <sz val="9"/>
        <rFont val="Verdana"/>
        <family val="2"/>
      </rPr>
      <t>12, коб., рыж., полукр., Тайлер, Россия</t>
    </r>
  </si>
  <si>
    <r>
      <rPr>
        <b/>
        <sz val="9"/>
        <rFont val="Verdana"/>
        <family val="2"/>
      </rPr>
      <t xml:space="preserve">КОНОНОВА </t>
    </r>
    <r>
      <rPr>
        <sz val="9"/>
        <rFont val="Verdana"/>
        <family val="2"/>
      </rPr>
      <t>Диана, 2007</t>
    </r>
  </si>
  <si>
    <t>004107</t>
  </si>
  <si>
    <t>1Ю</t>
  </si>
  <si>
    <t>Категория "СVN J",  Парный зачет</t>
  </si>
  <si>
    <t>CVN J пара</t>
  </si>
  <si>
    <r>
      <t xml:space="preserve">ШОМЕСОВА </t>
    </r>
    <r>
      <rPr>
        <sz val="9"/>
        <rFont val="Verdana"/>
        <family val="2"/>
      </rPr>
      <t>Ксения, 2005</t>
    </r>
  </si>
  <si>
    <t>002805</t>
  </si>
  <si>
    <t>Быкова М.</t>
  </si>
  <si>
    <t>ГБУ ДО «Центр Ладога» /
Лениградская область</t>
  </si>
  <si>
    <r>
      <t xml:space="preserve">ИВАНОВА </t>
    </r>
    <r>
      <rPr>
        <sz val="9"/>
        <rFont val="Verdana"/>
        <family val="2"/>
      </rPr>
      <t>Мария, 2009</t>
    </r>
  </si>
  <si>
    <t>005809</t>
  </si>
  <si>
    <r>
      <t xml:space="preserve">ФИЛИЧКИНА </t>
    </r>
    <r>
      <rPr>
        <sz val="9"/>
        <rFont val="Verdana"/>
        <family val="2"/>
      </rPr>
      <t>Полина, 2005</t>
    </r>
  </si>
  <si>
    <t>069005</t>
  </si>
  <si>
    <t>Категория "СVN Ch",  Парный зачет</t>
  </si>
  <si>
    <r>
      <t xml:space="preserve">ЛИПИНА </t>
    </r>
    <r>
      <rPr>
        <sz val="9"/>
        <rFont val="Verdana"/>
        <family val="2"/>
      </rPr>
      <t>Татьяна, 2006</t>
    </r>
  </si>
  <si>
    <t>CVNCh пара</t>
  </si>
  <si>
    <r>
      <t xml:space="preserve">ИГУМНОВА </t>
    </r>
    <r>
      <rPr>
        <sz val="9"/>
        <rFont val="Verdana"/>
        <family val="2"/>
      </rPr>
      <t>Ярослава, 2009</t>
    </r>
  </si>
  <si>
    <t>000309</t>
  </si>
  <si>
    <r>
      <t xml:space="preserve">БОРОВИНСКАЯ </t>
    </r>
    <r>
      <rPr>
        <sz val="9"/>
        <rFont val="Verdana"/>
        <family val="2"/>
      </rPr>
      <t>Анастасия, 2005</t>
    </r>
  </si>
  <si>
    <r>
      <t xml:space="preserve">ФРОЛОВ </t>
    </r>
    <r>
      <rPr>
        <sz val="9"/>
        <rFont val="Verdana"/>
        <family val="2"/>
      </rPr>
      <t>Игорь, 2009</t>
    </r>
  </si>
  <si>
    <t>000409</t>
  </si>
  <si>
    <r>
      <t xml:space="preserve">МАХАНЬКОВА </t>
    </r>
    <r>
      <rPr>
        <sz val="9"/>
        <rFont val="Verdana"/>
        <family val="2"/>
      </rPr>
      <t>Элина, 2007</t>
    </r>
  </si>
  <si>
    <t>073507</t>
  </si>
  <si>
    <t>2Ю</t>
  </si>
  <si>
    <r>
      <t>ПЕРМЯКОВА</t>
    </r>
    <r>
      <rPr>
        <sz val="9"/>
        <rFont val="Verdana"/>
        <family val="2"/>
      </rPr>
      <t xml:space="preserve"> Валерия, 2010</t>
    </r>
  </si>
  <si>
    <t>009310</t>
  </si>
  <si>
    <r>
      <t xml:space="preserve">ГУГНИНА </t>
    </r>
    <r>
      <rPr>
        <sz val="9"/>
        <rFont val="Verdana"/>
        <family val="2"/>
      </rPr>
      <t>Алиса, 2009</t>
    </r>
  </si>
  <si>
    <t>025109</t>
  </si>
  <si>
    <t>Логунова Н.</t>
  </si>
  <si>
    <t>Логунова Н.,
Логунова Л.</t>
  </si>
  <si>
    <r>
      <rPr>
        <b/>
        <sz val="9"/>
        <rFont val="Verdana"/>
        <family val="2"/>
      </rPr>
      <t>МАЛЬТА-</t>
    </r>
    <r>
      <rPr>
        <sz val="9"/>
        <rFont val="Verdana"/>
        <family val="2"/>
      </rPr>
      <t>06, коб., рыж., полукр., Ликон, Россия</t>
    </r>
  </si>
  <si>
    <t>022078</t>
  </si>
  <si>
    <t>Логунова Л.</t>
  </si>
  <si>
    <t>ГБУ ЛО ОК СШОР отд.  при КСК «Кони-Л» /
Липецкая область</t>
  </si>
  <si>
    <r>
      <t xml:space="preserve">МИТРОШИНА </t>
    </r>
    <r>
      <rPr>
        <sz val="9"/>
        <rFont val="Verdana"/>
        <family val="2"/>
      </rPr>
      <t>Мария, 2009</t>
    </r>
  </si>
  <si>
    <t>025009</t>
  </si>
  <si>
    <t>Категория "СVN К",  Парный зачет</t>
  </si>
  <si>
    <t>CVNК пара</t>
  </si>
  <si>
    <t>КСК "Охта" /
Лениградская область</t>
  </si>
  <si>
    <t>Категория "СVN",  Групповой зачет</t>
  </si>
  <si>
    <t>CVN группа</t>
  </si>
  <si>
    <r>
      <t xml:space="preserve">БОЧАРОВА </t>
    </r>
    <r>
      <rPr>
        <sz val="9"/>
        <rFont val="Verdana"/>
        <family val="2"/>
      </rPr>
      <t>Дарья, 2002</t>
    </r>
  </si>
  <si>
    <t>031202</t>
  </si>
  <si>
    <t>МС</t>
  </si>
  <si>
    <r>
      <t xml:space="preserve">ЖЕЛТОВА </t>
    </r>
    <r>
      <rPr>
        <sz val="9"/>
        <rFont val="Verdana"/>
        <family val="2"/>
      </rPr>
      <t>Мария, 2002</t>
    </r>
  </si>
  <si>
    <t>031702</t>
  </si>
  <si>
    <r>
      <t xml:space="preserve">ТАКСОПУЛО </t>
    </r>
    <r>
      <rPr>
        <sz val="9"/>
        <rFont val="Verdana"/>
        <family val="2"/>
      </rPr>
      <t>Ефим, 2003</t>
    </r>
  </si>
  <si>
    <r>
      <t xml:space="preserve">БУЕВА </t>
    </r>
    <r>
      <rPr>
        <sz val="9"/>
        <rFont val="Verdana"/>
        <family val="2"/>
      </rPr>
      <t>Ксения, 2006</t>
    </r>
  </si>
  <si>
    <t>072506</t>
  </si>
  <si>
    <r>
      <t xml:space="preserve">СКРИПНИК </t>
    </r>
    <r>
      <rPr>
        <sz val="9"/>
        <rFont val="Verdana"/>
        <family val="2"/>
      </rPr>
      <t>Софья, 2008</t>
    </r>
  </si>
  <si>
    <t>047308</t>
  </si>
  <si>
    <r>
      <t xml:space="preserve">ФЕФЕЛОВ </t>
    </r>
    <r>
      <rPr>
        <sz val="9"/>
        <rFont val="Verdana"/>
        <family val="2"/>
      </rPr>
      <t>Георгий, 2010</t>
    </r>
  </si>
  <si>
    <t>002510</t>
  </si>
  <si>
    <t>Главный судья</t>
  </si>
  <si>
    <t>Сухарева Е. - 1К - Ленинградская область</t>
  </si>
  <si>
    <t>Главный секретарь</t>
  </si>
  <si>
    <t>Румянцева Е. - ВК - Ленинградская область</t>
  </si>
  <si>
    <t>СОРЕВНОВАНИЯ ПО ВОЛЬТИЖИРОВКЕ
"СЕВЕРНАЯ ЗВЕЗДА"</t>
  </si>
  <si>
    <t>Технические результаты</t>
  </si>
  <si>
    <t>Категория "CVNK"</t>
  </si>
  <si>
    <t>Индивидуальный зачет</t>
  </si>
  <si>
    <t>Судьи ОП:</t>
  </si>
  <si>
    <t>А - Стикина Е.О. - 1К - Московская область</t>
  </si>
  <si>
    <t>В - Сухарева Е.Г. - 1К - Ленинградская область</t>
  </si>
  <si>
    <t>С - Королькова Т.Е. - 1К - Ленинградская область</t>
  </si>
  <si>
    <t>Д - Стикин А.С. - 2К - Московская область</t>
  </si>
  <si>
    <t>14-15 апреля 2021г</t>
  </si>
  <si>
    <t>Место</t>
  </si>
  <si>
    <t>Стартовый №</t>
  </si>
  <si>
    <r>
      <t>ФАМИЛИЯ,</t>
    </r>
    <r>
      <rPr>
        <sz val="9"/>
        <rFont val="Verdana"/>
        <family val="2"/>
      </rPr>
      <t xml:space="preserve"> Имя всадника</t>
    </r>
  </si>
  <si>
    <t>Тренер</t>
  </si>
  <si>
    <r>
      <t xml:space="preserve">КЛИЧКА ЛОШАДИ- г.р. </t>
    </r>
    <r>
      <rPr>
        <sz val="9"/>
        <rFont val="Verdana"/>
        <family val="2"/>
      </rPr>
      <t>масть, пол, порода, отец, место рождения</t>
    </r>
  </si>
  <si>
    <t>Раунд</t>
  </si>
  <si>
    <t>Программа</t>
  </si>
  <si>
    <t>А</t>
  </si>
  <si>
    <t>В</t>
  </si>
  <si>
    <t>С</t>
  </si>
  <si>
    <t>D</t>
  </si>
  <si>
    <t>Вычеты</t>
  </si>
  <si>
    <t>ИТОГО раунд</t>
  </si>
  <si>
    <t>Итого
баллов</t>
  </si>
  <si>
    <t>Вып. норм.</t>
  </si>
  <si>
    <t>Женский зачет</t>
  </si>
  <si>
    <t>МБУ "СШОР "Надежда"/
Псковская область</t>
  </si>
  <si>
    <t>ОП</t>
  </si>
  <si>
    <t>Мужской зачет</t>
  </si>
  <si>
    <r>
      <t xml:space="preserve">ЧИЖОВ </t>
    </r>
    <r>
      <rPr>
        <sz val="9"/>
        <rFont val="Verdana"/>
        <family val="2"/>
      </rPr>
      <t>Василий,2014</t>
    </r>
  </si>
  <si>
    <t>Румянцева Е.  - ВК -  Ленинградская область</t>
  </si>
  <si>
    <t>Категория "CVN B"</t>
  </si>
  <si>
    <t>Смешанный зачет</t>
  </si>
  <si>
    <t>Новгородская область</t>
  </si>
  <si>
    <t>Категория "CVN A-Mini Class"</t>
  </si>
  <si>
    <t>25 декабря 2016г.</t>
  </si>
  <si>
    <t>ПП</t>
  </si>
  <si>
    <t>Категория "CVN A-Maxi Class"</t>
  </si>
  <si>
    <t>Категория "CVN A-pro"</t>
  </si>
  <si>
    <t>Судьи ПП:</t>
  </si>
  <si>
    <t>А - Михайлова Т.Г. - ВК - Новгородская область</t>
  </si>
  <si>
    <t>В - Савельева О.В. - ВК - Санкт-Петербрг</t>
  </si>
  <si>
    <t>С - Стикин А.С. - 2К - Московская область</t>
  </si>
  <si>
    <t>Д - Стикина Е.О. - 1К - Московская область</t>
  </si>
  <si>
    <t>15 апреля 2021г</t>
  </si>
  <si>
    <t>Итого прогр.</t>
  </si>
  <si>
    <t>ВК</t>
  </si>
  <si>
    <t>Категория "CVNK" Юная звезда</t>
  </si>
  <si>
    <t>Категория "CVN 1*"</t>
  </si>
  <si>
    <t>Парный  зачет</t>
  </si>
  <si>
    <t>Судьи:</t>
  </si>
  <si>
    <t>В -  Сухарева Е.Г. - 1К - Ленинградская область</t>
  </si>
  <si>
    <t>Категория "CVN J"</t>
  </si>
  <si>
    <t>Категория "CVN Ch"</t>
  </si>
  <si>
    <t>Категория "CVN K"</t>
  </si>
  <si>
    <t>Категория "CVN"</t>
  </si>
  <si>
    <t>Групповой  зачет</t>
  </si>
  <si>
    <t>А - Сухарева Е.Г. - 1К - Ленинградская область</t>
  </si>
  <si>
    <t>В - Михайлова Т.Г. - ВК - Новгородская область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</si>
</sst>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_ ;[Red]\-#,##0\ "/>
    <numFmt numFmtId="165" formatCode="0.000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i/>
      <sz val="12"/>
      <name val="Verdana"/>
      <family val="2"/>
    </font>
    <font>
      <sz val="12"/>
      <name val="Arial"/>
      <family val="2"/>
    </font>
    <font>
      <b/>
      <sz val="12"/>
      <name val="Verdana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sz val="9"/>
      <name val="Verdana"/>
      <family val="2"/>
    </font>
    <font>
      <sz val="10"/>
      <color indexed="9"/>
      <name val="Arial"/>
      <family val="2"/>
    </font>
    <font>
      <sz val="10"/>
      <name val="Arial Cyr"/>
      <family val="0"/>
    </font>
    <font>
      <sz val="12"/>
      <color indexed="8"/>
      <name val="Verdana"/>
      <family val="2"/>
    </font>
    <font>
      <sz val="10"/>
      <name val="Verdana"/>
      <family val="2"/>
    </font>
    <font>
      <sz val="9"/>
      <name val="Arial"/>
      <family val="2"/>
    </font>
    <font>
      <i/>
      <sz val="14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12"/>
      <color indexed="8"/>
      <name val="Calibri"/>
      <family val="2"/>
    </font>
    <font>
      <sz val="8"/>
      <name val="Verdana"/>
      <family val="2"/>
    </font>
    <font>
      <b/>
      <sz val="16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14" borderId="7" applyNumberFormat="0" applyAlignment="0" applyProtection="0"/>
    <xf numFmtId="0" fontId="24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9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15" borderId="0" xfId="56" applyFont="1" applyFill="1" applyAlignment="1" applyProtection="1">
      <alignment horizontal="center" vertical="center"/>
      <protection locked="0"/>
    </xf>
    <xf numFmtId="0" fontId="3" fillId="0" borderId="0" xfId="56" applyFont="1" applyAlignment="1" applyProtection="1">
      <alignment horizontal="center" vertical="center"/>
      <protection locked="0"/>
    </xf>
    <xf numFmtId="0" fontId="1" fillId="0" borderId="0" xfId="56" applyAlignment="1" applyProtection="1">
      <alignment vertical="center"/>
      <protection locked="0"/>
    </xf>
    <xf numFmtId="0" fontId="5" fillId="0" borderId="0" xfId="56" applyFont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4" borderId="0" xfId="0" applyFont="1" applyFill="1" applyAlignment="1">
      <alignment/>
    </xf>
    <xf numFmtId="0" fontId="8" fillId="4" borderId="0" xfId="56" applyFont="1" applyFill="1" applyAlignment="1" applyProtection="1">
      <alignment wrapText="1"/>
      <protection locked="0"/>
    </xf>
    <xf numFmtId="0" fontId="8" fillId="4" borderId="0" xfId="56" applyFont="1" applyFill="1" applyAlignment="1" applyProtection="1">
      <alignment shrinkToFit="1"/>
      <protection locked="0"/>
    </xf>
    <xf numFmtId="0" fontId="8" fillId="4" borderId="0" xfId="56" applyFont="1" applyFill="1" applyProtection="1">
      <alignment/>
      <protection locked="0"/>
    </xf>
    <xf numFmtId="0" fontId="8" fillId="0" borderId="0" xfId="56" applyFont="1" applyBorder="1" applyAlignment="1" applyProtection="1">
      <alignment horizontal="right" vertical="center"/>
      <protection locked="0"/>
    </xf>
    <xf numFmtId="0" fontId="9" fillId="0" borderId="0" xfId="56" applyFont="1" applyProtection="1">
      <alignment/>
      <protection locked="0"/>
    </xf>
    <xf numFmtId="0" fontId="8" fillId="4" borderId="10" xfId="56" applyFont="1" applyFill="1" applyBorder="1" applyAlignment="1" applyProtection="1">
      <alignment horizontal="center" vertical="center" textRotation="90" wrapText="1"/>
      <protection locked="0"/>
    </xf>
    <xf numFmtId="0" fontId="8" fillId="4" borderId="10" xfId="56" applyFont="1" applyFill="1" applyBorder="1" applyAlignment="1" applyProtection="1">
      <alignment horizontal="center" vertical="center" wrapText="1"/>
      <protection locked="0"/>
    </xf>
    <xf numFmtId="0" fontId="11" fillId="4" borderId="11" xfId="56" applyFont="1" applyFill="1" applyBorder="1" applyAlignment="1" applyProtection="1">
      <alignment vertical="center"/>
      <protection locked="0"/>
    </xf>
    <xf numFmtId="0" fontId="2" fillId="4" borderId="12" xfId="56" applyFont="1" applyFill="1" applyBorder="1" applyAlignment="1" applyProtection="1">
      <alignment vertical="center" wrapText="1"/>
      <protection locked="0"/>
    </xf>
    <xf numFmtId="0" fontId="1" fillId="0" borderId="0" xfId="55" applyFont="1" applyFill="1" applyAlignment="1" applyProtection="1">
      <alignment vertical="center"/>
      <protection locked="0"/>
    </xf>
    <xf numFmtId="164" fontId="10" fillId="4" borderId="10" xfId="52" applyNumberFormat="1" applyFont="1" applyFill="1" applyBorder="1" applyAlignment="1" applyProtection="1">
      <alignment horizontal="center" vertical="center" wrapText="1"/>
      <protection locked="0"/>
    </xf>
    <xf numFmtId="164" fontId="10" fillId="4" borderId="10" xfId="56" applyNumberFormat="1" applyFont="1" applyFill="1" applyBorder="1" applyAlignment="1" applyProtection="1">
      <alignment horizontal="center" vertical="center"/>
      <protection locked="0"/>
    </xf>
    <xf numFmtId="164" fontId="10" fillId="4" borderId="10" xfId="56" applyNumberFormat="1" applyFont="1" applyFill="1" applyBorder="1" applyAlignment="1" applyProtection="1">
      <alignment horizontal="center" vertical="center" wrapText="1"/>
      <protection locked="0"/>
    </xf>
    <xf numFmtId="164" fontId="8" fillId="4" borderId="10" xfId="52" applyNumberFormat="1" applyFont="1" applyFill="1" applyBorder="1" applyAlignment="1" applyProtection="1">
      <alignment horizontal="left" vertical="center" wrapText="1"/>
      <protection locked="0"/>
    </xf>
    <xf numFmtId="49" fontId="10" fillId="4" borderId="10" xfId="52" applyNumberFormat="1" applyFont="1" applyFill="1" applyBorder="1" applyAlignment="1" applyProtection="1">
      <alignment horizontal="center" vertical="center" wrapText="1"/>
      <protection locked="0"/>
    </xf>
    <xf numFmtId="165" fontId="10" fillId="4" borderId="10" xfId="52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55" applyFont="1" applyFill="1" applyBorder="1" applyAlignment="1" applyProtection="1">
      <alignment vertical="center" wrapText="1"/>
      <protection locked="0"/>
    </xf>
    <xf numFmtId="49" fontId="10" fillId="0" borderId="10" xfId="52" applyNumberFormat="1" applyFont="1" applyFill="1" applyBorder="1" applyAlignment="1" applyProtection="1" quotePrefix="1">
      <alignment horizontal="center" vertical="center" wrapText="1"/>
      <protection locked="0"/>
    </xf>
    <xf numFmtId="49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4" borderId="10" xfId="53" applyFont="1" applyFill="1" applyBorder="1" applyAlignment="1">
      <alignment horizontal="left" vertical="center" wrapText="1"/>
      <protection/>
    </xf>
    <xf numFmtId="49" fontId="10" fillId="4" borderId="10" xfId="52" applyNumberFormat="1" applyFont="1" applyFill="1" applyBorder="1" applyAlignment="1" applyProtection="1" quotePrefix="1">
      <alignment horizontal="center" vertical="center" wrapText="1"/>
      <protection locked="0"/>
    </xf>
    <xf numFmtId="0" fontId="2" fillId="4" borderId="10" xfId="56" applyFont="1" applyFill="1" applyBorder="1" applyAlignment="1" applyProtection="1">
      <alignment horizontal="center" vertical="center" wrapText="1"/>
      <protection locked="0"/>
    </xf>
    <xf numFmtId="164" fontId="8" fillId="0" borderId="10" xfId="52" applyNumberFormat="1" applyFont="1" applyFill="1" applyBorder="1" applyAlignment="1" applyProtection="1">
      <alignment horizontal="left" vertical="center" wrapText="1"/>
      <protection locked="0"/>
    </xf>
    <xf numFmtId="165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5" applyFont="1" applyFill="1" applyBorder="1" applyAlignment="1" applyProtection="1">
      <alignment vertical="center" wrapText="1"/>
      <protection locked="0"/>
    </xf>
    <xf numFmtId="0" fontId="1" fillId="0" borderId="0" xfId="56" applyFont="1" applyFill="1" applyAlignment="1" applyProtection="1">
      <alignment horizontal="center" vertical="center"/>
      <protection locked="0"/>
    </xf>
    <xf numFmtId="0" fontId="10" fillId="0" borderId="10" xfId="53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 locked="0"/>
    </xf>
    <xf numFmtId="164" fontId="10" fillId="18" borderId="10" xfId="56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6" applyNumberFormat="1" applyFont="1" applyFill="1" applyBorder="1" applyAlignment="1" applyProtection="1">
      <alignment horizontal="center" vertical="center"/>
      <protection locked="0"/>
    </xf>
    <xf numFmtId="0" fontId="1" fillId="18" borderId="0" xfId="55" applyFont="1" applyFill="1" applyAlignment="1" applyProtection="1">
      <alignment vertical="center"/>
      <protection locked="0"/>
    </xf>
    <xf numFmtId="164" fontId="10" fillId="4" borderId="10" xfId="56" applyNumberFormat="1" applyFont="1" applyFill="1" applyBorder="1" applyAlignment="1" applyProtection="1">
      <alignment horizontal="left" vertical="center" wrapText="1"/>
      <protection locked="0"/>
    </xf>
    <xf numFmtId="0" fontId="1" fillId="4" borderId="0" xfId="56" applyFont="1" applyFill="1" applyAlignment="1" applyProtection="1">
      <alignment horizontal="center" vertical="center"/>
      <protection locked="0"/>
    </xf>
    <xf numFmtId="0" fontId="13" fillId="4" borderId="0" xfId="0" applyFont="1" applyFill="1" applyAlignment="1">
      <alignment/>
    </xf>
    <xf numFmtId="0" fontId="14" fillId="4" borderId="0" xfId="55" applyFont="1" applyFill="1" applyAlignment="1" applyProtection="1">
      <alignment horizontal="right" vertical="center"/>
      <protection locked="0"/>
    </xf>
    <xf numFmtId="0" fontId="15" fillId="4" borderId="0" xfId="56" applyFont="1" applyFill="1" applyAlignment="1" applyProtection="1">
      <alignment horizontal="center" vertical="center"/>
      <protection locked="0"/>
    </xf>
    <xf numFmtId="0" fontId="1" fillId="4" borderId="0" xfId="56" applyFill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  <xf numFmtId="0" fontId="1" fillId="0" borderId="0" xfId="56" applyFont="1" applyAlignment="1" applyProtection="1">
      <alignment horizontal="center" vertical="center"/>
      <protection locked="0"/>
    </xf>
    <xf numFmtId="0" fontId="15" fillId="0" borderId="0" xfId="56" applyFont="1" applyAlignment="1" applyProtection="1">
      <alignment horizontal="center" vertical="center"/>
      <protection locked="0"/>
    </xf>
    <xf numFmtId="0" fontId="1" fillId="0" borderId="0" xfId="56" applyAlignment="1" applyProtection="1">
      <alignment horizontal="center" vertical="center" wrapText="1"/>
      <protection locked="0"/>
    </xf>
    <xf numFmtId="0" fontId="1" fillId="0" borderId="0" xfId="56" applyBorder="1" applyAlignment="1" applyProtection="1">
      <alignment vertical="center"/>
      <protection locked="0"/>
    </xf>
    <xf numFmtId="0" fontId="1" fillId="0" borderId="0" xfId="56" applyFont="1" applyBorder="1" applyAlignment="1" applyProtection="1">
      <alignment horizontal="center" vertical="center"/>
      <protection locked="0"/>
    </xf>
    <xf numFmtId="0" fontId="15" fillId="0" borderId="0" xfId="56" applyFont="1" applyBorder="1" applyAlignment="1" applyProtection="1">
      <alignment horizontal="center" vertical="center"/>
      <protection locked="0"/>
    </xf>
    <xf numFmtId="0" fontId="1" fillId="0" borderId="0" xfId="56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" fillId="0" borderId="0" xfId="56" applyFont="1" applyFill="1" applyAlignment="1" applyProtection="1">
      <alignment vertical="center" wrapText="1"/>
      <protection locked="0"/>
    </xf>
    <xf numFmtId="0" fontId="0" fillId="0" borderId="0" xfId="54" applyFill="1">
      <alignment/>
      <protection/>
    </xf>
    <xf numFmtId="0" fontId="16" fillId="0" borderId="0" xfId="56" applyFont="1" applyFill="1" applyAlignment="1" applyProtection="1">
      <alignment vertical="center" wrapText="1"/>
      <protection locked="0"/>
    </xf>
    <xf numFmtId="0" fontId="2" fillId="0" borderId="0" xfId="56" applyFont="1" applyFill="1" applyAlignment="1" applyProtection="1">
      <alignment horizontal="center" vertical="center" wrapText="1"/>
      <protection locked="0"/>
    </xf>
    <xf numFmtId="0" fontId="17" fillId="0" borderId="0" xfId="56" applyFont="1" applyFill="1" applyAlignment="1" applyProtection="1">
      <alignment horizontal="center" vertical="center"/>
      <protection locked="0"/>
    </xf>
    <xf numFmtId="0" fontId="18" fillId="0" borderId="0" xfId="56" applyFont="1" applyAlignment="1" applyProtection="1">
      <alignment horizontal="center" vertical="center"/>
      <protection locked="0"/>
    </xf>
    <xf numFmtId="0" fontId="18" fillId="0" borderId="0" xfId="56" applyFont="1" applyAlignment="1" applyProtection="1">
      <alignment horizontal="left" vertical="center"/>
      <protection locked="0"/>
    </xf>
    <xf numFmtId="0" fontId="0" fillId="0" borderId="0" xfId="0" applyFont="1" applyAlignment="1">
      <alignment/>
    </xf>
    <xf numFmtId="0" fontId="17" fillId="0" borderId="0" xfId="56" applyFont="1" applyAlignment="1" applyProtection="1">
      <alignment horizontal="left" vertical="center"/>
      <protection locked="0"/>
    </xf>
    <xf numFmtId="0" fontId="17" fillId="0" borderId="0" xfId="56" applyFont="1" applyAlignment="1" applyProtection="1">
      <alignment horizontal="center" vertical="center"/>
      <protection locked="0"/>
    </xf>
    <xf numFmtId="0" fontId="5" fillId="0" borderId="0" xfId="56" applyFont="1" applyFill="1" applyAlignment="1" applyProtection="1">
      <alignment vertical="center"/>
      <protection locked="0"/>
    </xf>
    <xf numFmtId="0" fontId="14" fillId="0" borderId="0" xfId="57" applyFont="1" applyFill="1" applyAlignment="1" applyProtection="1">
      <alignment vertical="center" wrapText="1"/>
      <protection locked="0"/>
    </xf>
    <xf numFmtId="0" fontId="14" fillId="0" borderId="0" xfId="57" applyFont="1" applyFill="1" applyAlignment="1" applyProtection="1">
      <alignment vertical="center"/>
      <protection locked="0"/>
    </xf>
    <xf numFmtId="0" fontId="18" fillId="0" borderId="0" xfId="57" applyFont="1" applyAlignment="1" applyProtection="1">
      <alignment vertical="center"/>
      <protection locked="0"/>
    </xf>
    <xf numFmtId="0" fontId="14" fillId="0" borderId="0" xfId="57" applyFont="1" applyAlignment="1" applyProtection="1">
      <alignment vertical="center"/>
      <protection locked="0"/>
    </xf>
    <xf numFmtId="0" fontId="2" fillId="0" borderId="0" xfId="56" applyFont="1" applyFill="1" applyAlignment="1" applyProtection="1">
      <alignment horizontal="left" vertical="center" wrapText="1"/>
      <protection locked="0"/>
    </xf>
    <xf numFmtId="0" fontId="7" fillId="0" borderId="0" xfId="0" applyFont="1" applyFill="1" applyAlignment="1">
      <alignment/>
    </xf>
    <xf numFmtId="0" fontId="8" fillId="0" borderId="0" xfId="56" applyFont="1" applyProtection="1">
      <alignment/>
      <protection locked="0"/>
    </xf>
    <xf numFmtId="0" fontId="8" fillId="0" borderId="0" xfId="56" applyFont="1" applyAlignment="1" applyProtection="1">
      <alignment wrapText="1"/>
      <protection locked="0"/>
    </xf>
    <xf numFmtId="0" fontId="8" fillId="0" borderId="0" xfId="56" applyFont="1" applyAlignment="1" applyProtection="1">
      <alignment shrinkToFit="1"/>
      <protection locked="0"/>
    </xf>
    <xf numFmtId="0" fontId="8" fillId="0" borderId="0" xfId="56" applyFont="1" applyFill="1" applyBorder="1" applyAlignment="1" applyProtection="1">
      <alignment horizontal="right" vertical="center"/>
      <protection locked="0"/>
    </xf>
    <xf numFmtId="0" fontId="8" fillId="5" borderId="10" xfId="56" applyFont="1" applyFill="1" applyBorder="1" applyAlignment="1" applyProtection="1">
      <alignment horizontal="center" vertical="center" textRotation="90" wrapText="1"/>
      <protection locked="0"/>
    </xf>
    <xf numFmtId="0" fontId="19" fillId="5" borderId="10" xfId="56" applyFont="1" applyFill="1" applyBorder="1" applyAlignment="1" applyProtection="1">
      <alignment horizontal="center" vertical="center" textRotation="90" wrapText="1"/>
      <protection locked="0"/>
    </xf>
    <xf numFmtId="0" fontId="8" fillId="5" borderId="10" xfId="56" applyFont="1" applyFill="1" applyBorder="1" applyAlignment="1" applyProtection="1">
      <alignment horizontal="center" vertical="center" wrapText="1"/>
      <protection locked="0"/>
    </xf>
    <xf numFmtId="0" fontId="8" fillId="5" borderId="10" xfId="52" applyFont="1" applyFill="1" applyBorder="1" applyAlignment="1" applyProtection="1">
      <alignment horizontal="center" vertical="center" wrapText="1"/>
      <protection locked="0"/>
    </xf>
    <xf numFmtId="21" fontId="20" fillId="5" borderId="10" xfId="5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6" applyFont="1" applyFill="1" applyBorder="1" applyAlignment="1" applyProtection="1">
      <alignment horizontal="center" vertical="center"/>
      <protection locked="0"/>
    </xf>
    <xf numFmtId="0" fontId="10" fillId="0" borderId="10" xfId="56" applyFont="1" applyFill="1" applyBorder="1" applyAlignment="1" applyProtection="1">
      <alignment horizontal="center" vertical="center"/>
      <protection locked="0"/>
    </xf>
    <xf numFmtId="165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4" fillId="0" borderId="10" xfId="52" applyNumberFormat="1" applyFont="1" applyFill="1" applyBorder="1" applyAlignment="1" applyProtection="1">
      <alignment horizontal="center" vertical="center"/>
      <protection locked="0"/>
    </xf>
    <xf numFmtId="165" fontId="20" fillId="0" borderId="10" xfId="52" applyNumberFormat="1" applyFont="1" applyFill="1" applyBorder="1" applyAlignment="1" applyProtection="1">
      <alignment horizontal="center" vertical="center"/>
      <protection locked="0"/>
    </xf>
    <xf numFmtId="0" fontId="18" fillId="0" borderId="10" xfId="56" applyFont="1" applyFill="1" applyBorder="1" applyAlignment="1" applyProtection="1">
      <alignment horizontal="center" vertical="center"/>
      <protection locked="0"/>
    </xf>
    <xf numFmtId="1" fontId="14" fillId="0" borderId="10" xfId="52" applyNumberFormat="1" applyFont="1" applyFill="1" applyBorder="1" applyAlignment="1" applyProtection="1">
      <alignment horizontal="center" vertical="center"/>
      <protection locked="0"/>
    </xf>
    <xf numFmtId="0" fontId="10" fillId="4" borderId="10" xfId="55" applyFont="1" applyFill="1" applyBorder="1" applyAlignment="1" applyProtection="1">
      <alignment horizontal="center" vertical="center" wrapText="1"/>
      <protection locked="0"/>
    </xf>
    <xf numFmtId="165" fontId="14" fillId="0" borderId="10" xfId="52" applyNumberFormat="1" applyFont="1" applyBorder="1" applyAlignment="1" applyProtection="1">
      <alignment horizontal="center" vertical="center" wrapText="1"/>
      <protection locked="0"/>
    </xf>
    <xf numFmtId="165" fontId="14" fillId="0" borderId="10" xfId="52" applyNumberFormat="1" applyFont="1" applyBorder="1" applyAlignment="1" applyProtection="1">
      <alignment horizontal="center" vertical="center"/>
      <protection locked="0"/>
    </xf>
    <xf numFmtId="165" fontId="20" fillId="0" borderId="10" xfId="52" applyNumberFormat="1" applyFont="1" applyBorder="1" applyAlignment="1" applyProtection="1">
      <alignment horizontal="center" vertical="center"/>
      <protection locked="0"/>
    </xf>
    <xf numFmtId="0" fontId="18" fillId="4" borderId="10" xfId="56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7" fillId="0" borderId="0" xfId="56" applyFont="1" applyAlignment="1" applyProtection="1">
      <alignment/>
      <protection locked="0"/>
    </xf>
    <xf numFmtId="0" fontId="21" fillId="0" borderId="0" xfId="0" applyFont="1" applyFill="1" applyAlignment="1">
      <alignment/>
    </xf>
    <xf numFmtId="0" fontId="2" fillId="0" borderId="0" xfId="56" applyFont="1" applyAlignment="1" applyProtection="1">
      <alignment vertical="center" wrapText="1"/>
      <protection locked="0"/>
    </xf>
    <xf numFmtId="0" fontId="0" fillId="0" borderId="0" xfId="54">
      <alignment/>
      <protection/>
    </xf>
    <xf numFmtId="0" fontId="16" fillId="0" borderId="0" xfId="56" applyFont="1" applyAlignment="1" applyProtection="1">
      <alignment vertical="center" wrapText="1"/>
      <protection locked="0"/>
    </xf>
    <xf numFmtId="0" fontId="2" fillId="0" borderId="0" xfId="56" applyFont="1" applyAlignment="1" applyProtection="1">
      <alignment horizontal="center" vertical="center" wrapText="1"/>
      <protection locked="0"/>
    </xf>
    <xf numFmtId="0" fontId="14" fillId="0" borderId="0" xfId="57" applyFont="1" applyAlignment="1" applyProtection="1">
      <alignment vertical="center" wrapText="1"/>
      <protection locked="0"/>
    </xf>
    <xf numFmtId="0" fontId="2" fillId="0" borderId="0" xfId="56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21" fillId="0" borderId="0" xfId="0" applyFont="1" applyAlignment="1">
      <alignment/>
    </xf>
    <xf numFmtId="0" fontId="8" fillId="5" borderId="10" xfId="56" applyFont="1" applyFill="1" applyBorder="1" applyAlignment="1" applyProtection="1">
      <alignment horizontal="left" vertical="center" wrapText="1"/>
      <protection locked="0"/>
    </xf>
    <xf numFmtId="0" fontId="10" fillId="4" borderId="10" xfId="56" applyFont="1" applyFill="1" applyBorder="1" applyAlignment="1" applyProtection="1">
      <alignment horizontal="center" vertical="center"/>
      <protection locked="0"/>
    </xf>
    <xf numFmtId="165" fontId="10" fillId="0" borderId="10" xfId="52" applyNumberFormat="1" applyFont="1" applyBorder="1" applyAlignment="1" applyProtection="1">
      <alignment horizontal="center" vertical="center" wrapText="1"/>
      <protection locked="0"/>
    </xf>
    <xf numFmtId="165" fontId="10" fillId="0" borderId="10" xfId="52" applyNumberFormat="1" applyFont="1" applyBorder="1" applyAlignment="1" applyProtection="1">
      <alignment horizontal="center" vertical="center"/>
      <protection locked="0"/>
    </xf>
    <xf numFmtId="165" fontId="7" fillId="0" borderId="10" xfId="52" applyNumberFormat="1" applyFont="1" applyBorder="1" applyAlignment="1" applyProtection="1">
      <alignment horizontal="center" vertical="center"/>
      <protection locked="0"/>
    </xf>
    <xf numFmtId="0" fontId="14" fillId="4" borderId="10" xfId="56" applyFont="1" applyFill="1" applyBorder="1" applyAlignment="1" applyProtection="1">
      <alignment horizontal="center" vertical="center"/>
      <protection locked="0"/>
    </xf>
    <xf numFmtId="165" fontId="8" fillId="0" borderId="10" xfId="52" applyNumberFormat="1" applyFont="1" applyBorder="1" applyAlignment="1" applyProtection="1">
      <alignment horizontal="center" vertical="center"/>
      <protection locked="0"/>
    </xf>
    <xf numFmtId="0" fontId="10" fillId="4" borderId="0" xfId="56" applyFont="1" applyFill="1" applyBorder="1" applyAlignment="1" applyProtection="1">
      <alignment horizontal="center" vertical="center"/>
      <protection locked="0"/>
    </xf>
    <xf numFmtId="164" fontId="8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52" applyNumberFormat="1" applyFont="1" applyFill="1" applyBorder="1" applyAlignment="1" applyProtection="1">
      <alignment horizontal="center" vertical="center" wrapText="1"/>
      <protection locked="0"/>
    </xf>
    <xf numFmtId="164" fontId="10" fillId="0" borderId="0" xfId="52" applyNumberFormat="1" applyFont="1" applyFill="1" applyBorder="1" applyAlignment="1" applyProtection="1">
      <alignment horizontal="center" vertical="center" wrapText="1"/>
      <protection locked="0"/>
    </xf>
    <xf numFmtId="0" fontId="8" fillId="4" borderId="0" xfId="52" applyFont="1" applyFill="1" applyBorder="1" applyAlignment="1" applyProtection="1">
      <alignment horizontal="left" vertical="center" wrapText="1"/>
      <protection locked="0"/>
    </xf>
    <xf numFmtId="49" fontId="10" fillId="4" borderId="0" xfId="52" applyNumberFormat="1" applyFont="1" applyFill="1" applyBorder="1" applyAlignment="1" applyProtection="1" quotePrefix="1">
      <alignment horizontal="center" vertical="center" wrapText="1"/>
      <protection locked="0"/>
    </xf>
    <xf numFmtId="0" fontId="10" fillId="4" borderId="0" xfId="55" applyFont="1" applyFill="1" applyBorder="1" applyAlignment="1" applyProtection="1">
      <alignment horizontal="center" vertical="center" wrapText="1"/>
      <protection locked="0"/>
    </xf>
    <xf numFmtId="165" fontId="10" fillId="0" borderId="0" xfId="52" applyNumberFormat="1" applyFont="1" applyBorder="1" applyAlignment="1" applyProtection="1">
      <alignment horizontal="center" vertical="center" wrapText="1"/>
      <protection locked="0"/>
    </xf>
    <xf numFmtId="165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0" xfId="52" applyNumberFormat="1" applyFont="1" applyBorder="1" applyAlignment="1" applyProtection="1">
      <alignment horizontal="center" vertical="center"/>
      <protection locked="0"/>
    </xf>
    <xf numFmtId="165" fontId="8" fillId="0" borderId="0" xfId="52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8" fillId="0" borderId="10" xfId="52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>
      <alignment/>
    </xf>
    <xf numFmtId="0" fontId="18" fillId="0" borderId="0" xfId="56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/>
    </xf>
    <xf numFmtId="0" fontId="0" fillId="0" borderId="0" xfId="53" applyFill="1">
      <alignment/>
      <protection/>
    </xf>
    <xf numFmtId="0" fontId="17" fillId="0" borderId="0" xfId="56" applyFont="1" applyFill="1" applyAlignment="1" applyProtection="1">
      <alignment horizontal="left" vertical="center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0" fillId="0" borderId="14" xfId="53" applyFill="1" applyBorder="1" applyAlignment="1">
      <alignment horizontal="center"/>
      <protection/>
    </xf>
    <xf numFmtId="0" fontId="0" fillId="0" borderId="0" xfId="53">
      <alignment/>
      <protection/>
    </xf>
    <xf numFmtId="0" fontId="8" fillId="5" borderId="13" xfId="52" applyFont="1" applyFill="1" applyBorder="1" applyAlignment="1" applyProtection="1">
      <alignment horizontal="center" vertical="center" wrapText="1"/>
      <protection locked="0"/>
    </xf>
    <xf numFmtId="49" fontId="10" fillId="0" borderId="15" xfId="52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52" applyNumberFormat="1" applyFont="1" applyFill="1" applyBorder="1" applyAlignment="1" applyProtection="1" quotePrefix="1">
      <alignment horizontal="center" vertical="center" wrapText="1"/>
      <protection locked="0"/>
    </xf>
    <xf numFmtId="49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1" fillId="4" borderId="15" xfId="56" applyFont="1" applyFill="1" applyBorder="1" applyAlignment="1" applyProtection="1">
      <alignment horizontal="center" vertical="center"/>
      <protection locked="0"/>
    </xf>
    <xf numFmtId="0" fontId="1" fillId="4" borderId="16" xfId="56" applyFont="1" applyFill="1" applyBorder="1" applyAlignment="1" applyProtection="1">
      <alignment horizontal="center" vertical="center"/>
      <protection locked="0"/>
    </xf>
    <xf numFmtId="0" fontId="2" fillId="4" borderId="17" xfId="56" applyFont="1" applyFill="1" applyBorder="1" applyAlignment="1" applyProtection="1">
      <alignment horizontal="center" vertical="center" wrapText="1"/>
      <protection locked="0"/>
    </xf>
    <xf numFmtId="0" fontId="2" fillId="4" borderId="18" xfId="56" applyFont="1" applyFill="1" applyBorder="1" applyAlignment="1" applyProtection="1">
      <alignment horizontal="center" vertical="center" wrapText="1"/>
      <protection locked="0"/>
    </xf>
    <xf numFmtId="0" fontId="2" fillId="4" borderId="19" xfId="56" applyFont="1" applyFill="1" applyBorder="1" applyAlignment="1" applyProtection="1">
      <alignment horizontal="center" vertical="center" wrapText="1"/>
      <protection locked="0"/>
    </xf>
    <xf numFmtId="0" fontId="2" fillId="4" borderId="0" xfId="56" applyFont="1" applyFill="1" applyAlignment="1" applyProtection="1">
      <alignment horizontal="center" vertical="center" wrapText="1"/>
      <protection locked="0"/>
    </xf>
    <xf numFmtId="0" fontId="4" fillId="4" borderId="0" xfId="56" applyFont="1" applyFill="1" applyAlignment="1" applyProtection="1">
      <alignment horizontal="center" vertical="center" wrapText="1"/>
      <protection locked="0"/>
    </xf>
    <xf numFmtId="0" fontId="6" fillId="4" borderId="0" xfId="56" applyFont="1" applyFill="1" applyAlignment="1" applyProtection="1">
      <alignment horizontal="center" vertical="center"/>
      <protection locked="0"/>
    </xf>
    <xf numFmtId="0" fontId="2" fillId="0" borderId="10" xfId="56" applyFont="1" applyFill="1" applyBorder="1" applyAlignment="1" applyProtection="1">
      <alignment horizontal="center" vertical="center" wrapText="1"/>
      <protection locked="0"/>
    </xf>
    <xf numFmtId="164" fontId="10" fillId="0" borderId="10" xfId="56" applyNumberFormat="1" applyFont="1" applyFill="1" applyBorder="1" applyAlignment="1" applyProtection="1">
      <alignment horizontal="center" vertical="center"/>
      <protection locked="0"/>
    </xf>
    <xf numFmtId="164" fontId="10" fillId="4" borderId="15" xfId="52" applyNumberFormat="1" applyFont="1" applyFill="1" applyBorder="1" applyAlignment="1" applyProtection="1">
      <alignment horizontal="center" vertical="center" wrapText="1"/>
      <protection locked="0"/>
    </xf>
    <xf numFmtId="164" fontId="10" fillId="4" borderId="16" xfId="52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52" applyNumberFormat="1" applyFont="1" applyFill="1" applyBorder="1" applyAlignment="1" applyProtection="1">
      <alignment horizontal="center" vertical="center" wrapText="1"/>
      <protection locked="0"/>
    </xf>
    <xf numFmtId="164" fontId="10" fillId="0" borderId="16" xfId="52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49" fontId="1" fillId="0" borderId="15" xfId="56" applyNumberFormat="1" applyFont="1" applyFill="1" applyBorder="1" applyAlignment="1" applyProtection="1">
      <alignment horizontal="center" vertical="center" wrapText="1"/>
      <protection locked="0"/>
    </xf>
    <xf numFmtId="49" fontId="1" fillId="0" borderId="16" xfId="56" applyNumberFormat="1" applyFont="1" applyFill="1" applyBorder="1" applyAlignment="1" applyProtection="1">
      <alignment horizontal="center" vertical="center" wrapText="1"/>
      <protection locked="0"/>
    </xf>
    <xf numFmtId="164" fontId="10" fillId="0" borderId="10" xfId="52" applyNumberFormat="1" applyFont="1" applyFill="1" applyBorder="1" applyAlignment="1" applyProtection="1" quotePrefix="1">
      <alignment horizontal="center" vertical="center" wrapText="1"/>
      <protection locked="0"/>
    </xf>
    <xf numFmtId="0" fontId="1" fillId="0" borderId="15" xfId="56" applyFont="1" applyFill="1" applyBorder="1" applyAlignment="1" applyProtection="1">
      <alignment horizontal="center" vertical="center"/>
      <protection locked="0"/>
    </xf>
    <xf numFmtId="0" fontId="1" fillId="0" borderId="16" xfId="56" applyFont="1" applyFill="1" applyBorder="1" applyAlignment="1" applyProtection="1">
      <alignment horizontal="center" vertical="center"/>
      <protection locked="0"/>
    </xf>
    <xf numFmtId="0" fontId="2" fillId="0" borderId="19" xfId="56" applyFont="1" applyFill="1" applyBorder="1" applyAlignment="1" applyProtection="1">
      <alignment horizontal="center" vertical="center" wrapText="1"/>
      <protection locked="0"/>
    </xf>
    <xf numFmtId="0" fontId="2" fillId="0" borderId="17" xfId="56" applyFont="1" applyFill="1" applyBorder="1" applyAlignment="1" applyProtection="1">
      <alignment horizontal="center" vertical="center" wrapText="1"/>
      <protection locked="0"/>
    </xf>
    <xf numFmtId="0" fontId="2" fillId="0" borderId="18" xfId="56" applyFont="1" applyFill="1" applyBorder="1" applyAlignment="1" applyProtection="1">
      <alignment horizontal="center" vertical="center" wrapText="1"/>
      <protection locked="0"/>
    </xf>
    <xf numFmtId="164" fontId="10" fillId="0" borderId="15" xfId="56" applyNumberFormat="1" applyFont="1" applyFill="1" applyBorder="1" applyAlignment="1" applyProtection="1">
      <alignment horizontal="center" vertical="center"/>
      <protection locked="0"/>
    </xf>
    <xf numFmtId="164" fontId="10" fillId="0" borderId="20" xfId="56" applyNumberFormat="1" applyFont="1" applyFill="1" applyBorder="1" applyAlignment="1" applyProtection="1">
      <alignment horizontal="center" vertical="center"/>
      <protection locked="0"/>
    </xf>
    <xf numFmtId="164" fontId="10" fillId="0" borderId="16" xfId="56" applyNumberFormat="1" applyFont="1" applyFill="1" applyBorder="1" applyAlignment="1" applyProtection="1">
      <alignment horizontal="center" vertical="center"/>
      <protection locked="0"/>
    </xf>
    <xf numFmtId="164" fontId="10" fillId="4" borderId="20" xfId="52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52" applyFont="1" applyFill="1" applyBorder="1" applyAlignment="1" applyProtection="1">
      <alignment horizontal="center" vertical="center" wrapText="1"/>
      <protection locked="0"/>
    </xf>
    <xf numFmtId="0" fontId="10" fillId="0" borderId="20" xfId="52" applyFont="1" applyFill="1" applyBorder="1" applyAlignment="1" applyProtection="1">
      <alignment horizontal="center" vertical="center" wrapText="1"/>
      <protection locked="0"/>
    </xf>
    <xf numFmtId="0" fontId="10" fillId="0" borderId="16" xfId="52" applyFont="1" applyFill="1" applyBorder="1" applyAlignment="1" applyProtection="1">
      <alignment horizontal="center" vertical="center" wrapText="1"/>
      <protection locked="0"/>
    </xf>
    <xf numFmtId="164" fontId="10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10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52" applyNumberFormat="1" applyFont="1" applyFill="1" applyBorder="1" applyAlignment="1" applyProtection="1">
      <alignment horizontal="center" vertical="center" wrapText="1"/>
      <protection locked="0"/>
    </xf>
    <xf numFmtId="0" fontId="1" fillId="4" borderId="20" xfId="56" applyFont="1" applyFill="1" applyBorder="1" applyAlignment="1" applyProtection="1">
      <alignment horizontal="center" vertical="center"/>
      <protection locked="0"/>
    </xf>
    <xf numFmtId="164" fontId="10" fillId="0" borderId="15" xfId="52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0" xfId="56" applyFont="1" applyFill="1" applyBorder="1" applyAlignment="1" applyProtection="1">
      <alignment horizontal="center" vertical="center" wrapText="1"/>
      <protection locked="0"/>
    </xf>
    <xf numFmtId="0" fontId="2" fillId="0" borderId="0" xfId="56" applyFont="1" applyAlignment="1" applyProtection="1">
      <alignment horizontal="center" vertical="center" wrapText="1"/>
      <protection locked="0"/>
    </xf>
    <xf numFmtId="0" fontId="16" fillId="0" borderId="0" xfId="56" applyFont="1" applyAlignment="1" applyProtection="1">
      <alignment horizontal="center" vertical="center" wrapText="1"/>
      <protection locked="0"/>
    </xf>
    <xf numFmtId="0" fontId="16" fillId="0" borderId="0" xfId="56" applyFont="1" applyFill="1" applyAlignment="1" applyProtection="1">
      <alignment horizontal="center" vertical="center" wrapText="1"/>
      <protection locked="0"/>
    </xf>
    <xf numFmtId="0" fontId="2" fillId="0" borderId="0" xfId="56" applyFont="1" applyFill="1" applyAlignment="1" applyProtection="1">
      <alignment horizontal="center" vertical="center" wrapText="1"/>
      <protection locked="0"/>
    </xf>
    <xf numFmtId="0" fontId="6" fillId="0" borderId="19" xfId="56" applyFont="1" applyFill="1" applyBorder="1" applyAlignment="1" applyProtection="1">
      <alignment horizontal="center" vertical="center" wrapText="1"/>
      <protection locked="0"/>
    </xf>
    <xf numFmtId="0" fontId="6" fillId="0" borderId="17" xfId="56" applyFont="1" applyFill="1" applyBorder="1" applyAlignment="1" applyProtection="1">
      <alignment horizontal="center" vertical="center" wrapText="1"/>
      <protection locked="0"/>
    </xf>
    <xf numFmtId="0" fontId="6" fillId="0" borderId="18" xfId="56" applyFont="1" applyFill="1" applyBorder="1" applyAlignment="1" applyProtection="1">
      <alignment horizontal="center" vertical="center" wrapText="1"/>
      <protection locked="0"/>
    </xf>
    <xf numFmtId="0" fontId="2" fillId="4" borderId="10" xfId="56" applyFont="1" applyFill="1" applyBorder="1" applyAlignment="1" applyProtection="1">
      <alignment horizontal="center" vertical="center"/>
      <protection locked="0"/>
    </xf>
    <xf numFmtId="164" fontId="8" fillId="0" borderId="15" xfId="52" applyNumberFormat="1" applyFont="1" applyFill="1" applyBorder="1" applyAlignment="1" applyProtection="1">
      <alignment horizontal="left" vertical="center" wrapText="1"/>
      <protection locked="0"/>
    </xf>
    <xf numFmtId="164" fontId="8" fillId="0" borderId="16" xfId="52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52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52" applyNumberFormat="1" applyFont="1" applyFill="1" applyBorder="1" applyAlignment="1" applyProtection="1">
      <alignment horizontal="left" vertical="center" wrapText="1"/>
      <protection locked="0"/>
    </xf>
    <xf numFmtId="164" fontId="10" fillId="0" borderId="15" xfId="52" applyNumberFormat="1" applyFont="1" applyFill="1" applyBorder="1" applyAlignment="1" applyProtection="1">
      <alignment horizontal="left" vertical="center" wrapText="1"/>
      <protection locked="0"/>
    </xf>
    <xf numFmtId="164" fontId="10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55" applyFont="1" applyFill="1" applyBorder="1" applyAlignment="1" applyProtection="1">
      <alignment horizontal="left" vertical="center" wrapText="1"/>
      <protection locked="0"/>
    </xf>
    <xf numFmtId="0" fontId="8" fillId="0" borderId="16" xfId="55" applyFont="1" applyFill="1" applyBorder="1" applyAlignment="1" applyProtection="1">
      <alignment horizontal="left" vertical="center" wrapText="1"/>
      <protection locked="0"/>
    </xf>
    <xf numFmtId="49" fontId="10" fillId="0" borderId="15" xfId="52" applyNumberFormat="1" applyFont="1" applyFill="1" applyBorder="1" applyAlignment="1" applyProtection="1" quotePrefix="1">
      <alignment horizontal="left" vertical="center" wrapText="1"/>
      <protection locked="0"/>
    </xf>
    <xf numFmtId="49" fontId="10" fillId="0" borderId="16" xfId="52" applyNumberFormat="1" applyFont="1" applyFill="1" applyBorder="1" applyAlignment="1" applyProtection="1" quotePrefix="1">
      <alignment horizontal="left" vertical="center" wrapText="1"/>
      <protection locked="0"/>
    </xf>
    <xf numFmtId="49" fontId="22" fillId="0" borderId="15" xfId="52" applyNumberFormat="1" applyFont="1" applyFill="1" applyBorder="1" applyAlignment="1" applyProtection="1">
      <alignment horizontal="left" vertical="center" wrapText="1"/>
      <protection locked="0"/>
    </xf>
    <xf numFmtId="49" fontId="22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10" fillId="4" borderId="10" xfId="55" applyFont="1" applyFill="1" applyBorder="1" applyAlignment="1" applyProtection="1">
      <alignment horizontal="center" vertical="center" wrapText="1"/>
      <protection locked="0"/>
    </xf>
    <xf numFmtId="165" fontId="8" fillId="0" borderId="10" xfId="52" applyNumberFormat="1" applyFont="1" applyBorder="1" applyAlignment="1" applyProtection="1">
      <alignment horizontal="center" vertical="center"/>
      <protection locked="0"/>
    </xf>
    <xf numFmtId="0" fontId="10" fillId="4" borderId="15" xfId="55" applyFont="1" applyFill="1" applyBorder="1" applyAlignment="1" applyProtection="1">
      <alignment horizontal="center" vertical="center" wrapText="1"/>
      <protection locked="0"/>
    </xf>
    <xf numFmtId="0" fontId="10" fillId="4" borderId="16" xfId="55" applyFont="1" applyFill="1" applyBorder="1" applyAlignment="1" applyProtection="1">
      <alignment horizontal="center" vertical="center" wrapText="1"/>
      <protection locked="0"/>
    </xf>
    <xf numFmtId="165" fontId="7" fillId="0" borderId="10" xfId="52" applyNumberFormat="1" applyFont="1" applyFill="1" applyBorder="1" applyAlignment="1" applyProtection="1">
      <alignment horizontal="center" vertical="center"/>
      <protection locked="0"/>
    </xf>
    <xf numFmtId="0" fontId="2" fillId="0" borderId="10" xfId="56" applyFont="1" applyFill="1" applyBorder="1" applyAlignment="1" applyProtection="1">
      <alignment horizontal="center" vertical="center"/>
      <protection locked="0"/>
    </xf>
    <xf numFmtId="0" fontId="10" fillId="0" borderId="10" xfId="56" applyFont="1" applyFill="1" applyBorder="1" applyAlignment="1" applyProtection="1">
      <alignment horizontal="center" vertical="center"/>
      <protection locked="0"/>
    </xf>
    <xf numFmtId="0" fontId="10" fillId="0" borderId="10" xfId="55" applyFont="1" applyFill="1" applyBorder="1" applyAlignment="1" applyProtection="1">
      <alignment horizontal="center" vertical="center" wrapText="1"/>
      <protection locked="0"/>
    </xf>
    <xf numFmtId="165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165" fontId="10" fillId="0" borderId="10" xfId="53" applyNumberFormat="1" applyFont="1" applyFill="1" applyBorder="1" applyAlignment="1" applyProtection="1">
      <alignment horizontal="center" vertical="center" wrapText="1"/>
      <protection locked="0"/>
    </xf>
    <xf numFmtId="165" fontId="10" fillId="0" borderId="10" xfId="52" applyNumberFormat="1" applyFont="1" applyFill="1" applyBorder="1" applyAlignment="1" applyProtection="1">
      <alignment horizontal="center" vertical="center"/>
      <protection locked="0"/>
    </xf>
    <xf numFmtId="0" fontId="0" fillId="0" borderId="21" xfId="53" applyFill="1" applyBorder="1" applyAlignment="1">
      <alignment horizontal="center"/>
      <protection/>
    </xf>
    <xf numFmtId="0" fontId="0" fillId="0" borderId="22" xfId="53" applyFill="1" applyBorder="1" applyAlignment="1">
      <alignment horizontal="center"/>
      <protection/>
    </xf>
    <xf numFmtId="0" fontId="0" fillId="0" borderId="14" xfId="53" applyFill="1" applyBorder="1" applyAlignment="1">
      <alignment horizontal="center"/>
      <protection/>
    </xf>
    <xf numFmtId="0" fontId="10" fillId="4" borderId="10" xfId="56" applyFont="1" applyFill="1" applyBorder="1" applyAlignment="1" applyProtection="1">
      <alignment horizontal="center" vertical="center"/>
      <protection locked="0"/>
    </xf>
    <xf numFmtId="0" fontId="0" fillId="0" borderId="21" xfId="53" applyBorder="1" applyAlignment="1">
      <alignment horizontal="center"/>
      <protection/>
    </xf>
    <xf numFmtId="0" fontId="0" fillId="0" borderId="14" xfId="53" applyBorder="1" applyAlignment="1">
      <alignment horizontal="center"/>
      <protection/>
    </xf>
    <xf numFmtId="165" fontId="10" fillId="0" borderId="10" xfId="52" applyNumberFormat="1" applyFont="1" applyBorder="1" applyAlignment="1" applyProtection="1">
      <alignment horizontal="center" vertical="center" wrapText="1"/>
      <protection locked="0"/>
    </xf>
    <xf numFmtId="165" fontId="10" fillId="0" borderId="10" xfId="52" applyNumberFormat="1" applyFont="1" applyBorder="1" applyAlignment="1" applyProtection="1">
      <alignment horizontal="center" vertical="center"/>
      <protection locked="0"/>
    </xf>
    <xf numFmtId="165" fontId="7" fillId="0" borderId="10" xfId="52" applyNumberFormat="1" applyFont="1" applyBorder="1" applyAlignment="1" applyProtection="1">
      <alignment horizontal="center" vertical="center"/>
      <protection locked="0"/>
    </xf>
    <xf numFmtId="0" fontId="23" fillId="0" borderId="10" xfId="56" applyFont="1" applyFill="1" applyBorder="1" applyAlignment="1" applyProtection="1">
      <alignment horizontal="center" vertical="center"/>
      <protection locked="0"/>
    </xf>
    <xf numFmtId="0" fontId="0" fillId="0" borderId="21" xfId="54" applyBorder="1" applyAlignment="1">
      <alignment horizontal="center"/>
      <protection/>
    </xf>
    <xf numFmtId="0" fontId="0" fillId="0" borderId="14" xfId="54" applyBorder="1" applyAlignment="1">
      <alignment horizontal="center"/>
      <protection/>
    </xf>
    <xf numFmtId="0" fontId="0" fillId="0" borderId="22" xfId="54" applyBorder="1" applyAlignment="1">
      <alignment horizontal="center"/>
      <protection/>
    </xf>
    <xf numFmtId="165" fontId="10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2" applyNumberFormat="1" applyFont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_конкур К" xfId="55"/>
    <cellStyle name="Обычный_Лист Microsoft Excel 2" xfId="56"/>
    <cellStyle name="Обычный_Лист Microsoft Excel_Вольтижировка_чемпионат_новополье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1133475</xdr:colOff>
      <xdr:row>0</xdr:row>
      <xdr:rowOff>114300</xdr:rowOff>
    </xdr:from>
    <xdr:to>
      <xdr:col>12</xdr:col>
      <xdr:colOff>2181225</xdr:colOff>
      <xdr:row>2</xdr:row>
      <xdr:rowOff>247650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39350" y="1143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171450</xdr:colOff>
      <xdr:row>0</xdr:row>
      <xdr:rowOff>171450</xdr:rowOff>
    </xdr:from>
    <xdr:to>
      <xdr:col>4</xdr:col>
      <xdr:colOff>628650</xdr:colOff>
      <xdr:row>2</xdr:row>
      <xdr:rowOff>438150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145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1104900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352425</xdr:colOff>
      <xdr:row>0</xdr:row>
      <xdr:rowOff>152400</xdr:rowOff>
    </xdr:from>
    <xdr:to>
      <xdr:col>18</xdr:col>
      <xdr:colOff>123825</xdr:colOff>
      <xdr:row>2</xdr:row>
      <xdr:rowOff>200025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15900" y="15240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238125</xdr:colOff>
      <xdr:row>0</xdr:row>
      <xdr:rowOff>238125</xdr:rowOff>
    </xdr:from>
    <xdr:to>
      <xdr:col>19</xdr:col>
      <xdr:colOff>609600</xdr:colOff>
      <xdr:row>2</xdr:row>
      <xdr:rowOff>133350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82675" y="2381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161925</xdr:colOff>
      <xdr:row>0</xdr:row>
      <xdr:rowOff>104775</xdr:rowOff>
    </xdr:from>
    <xdr:to>
      <xdr:col>2</xdr:col>
      <xdr:colOff>1266825</xdr:colOff>
      <xdr:row>3</xdr:row>
      <xdr:rowOff>200025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4775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409575</xdr:colOff>
      <xdr:row>0</xdr:row>
      <xdr:rowOff>304800</xdr:rowOff>
    </xdr:from>
    <xdr:to>
      <xdr:col>18</xdr:col>
      <xdr:colOff>180975</xdr:colOff>
      <xdr:row>3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58750" y="30480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228600</xdr:colOff>
      <xdr:row>0</xdr:row>
      <xdr:rowOff>352425</xdr:rowOff>
    </xdr:from>
    <xdr:to>
      <xdr:col>19</xdr:col>
      <xdr:colOff>600075</xdr:colOff>
      <xdr:row>3</xdr:row>
      <xdr:rowOff>19050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58850" y="3524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104775</xdr:rowOff>
    </xdr:from>
    <xdr:to>
      <xdr:col>2</xdr:col>
      <xdr:colOff>1219200</xdr:colOff>
      <xdr:row>4</xdr:row>
      <xdr:rowOff>85725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4775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257175</xdr:colOff>
      <xdr:row>0</xdr:row>
      <xdr:rowOff>238125</xdr:rowOff>
    </xdr:from>
    <xdr:to>
      <xdr:col>19</xdr:col>
      <xdr:colOff>180975</xdr:colOff>
      <xdr:row>3</xdr:row>
      <xdr:rowOff>171450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0" y="23812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200025</xdr:colOff>
      <xdr:row>0</xdr:row>
      <xdr:rowOff>276225</xdr:rowOff>
    </xdr:from>
    <xdr:to>
      <xdr:col>20</xdr:col>
      <xdr:colOff>419100</xdr:colOff>
      <xdr:row>3</xdr:row>
      <xdr:rowOff>57150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73275" y="2762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152400</xdr:colOff>
      <xdr:row>0</xdr:row>
      <xdr:rowOff>257175</xdr:rowOff>
    </xdr:from>
    <xdr:to>
      <xdr:col>17</xdr:col>
      <xdr:colOff>295275</xdr:colOff>
      <xdr:row>3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53950" y="25717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152400</xdr:colOff>
      <xdr:row>0</xdr:row>
      <xdr:rowOff>152400</xdr:rowOff>
    </xdr:from>
    <xdr:to>
      <xdr:col>2</xdr:col>
      <xdr:colOff>828675</xdr:colOff>
      <xdr:row>2</xdr:row>
      <xdr:rowOff>123825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52400"/>
          <a:ext cx="10382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200025</xdr:colOff>
      <xdr:row>0</xdr:row>
      <xdr:rowOff>333375</xdr:rowOff>
    </xdr:from>
    <xdr:to>
      <xdr:col>19</xdr:col>
      <xdr:colOff>495300</xdr:colOff>
      <xdr:row>3</xdr:row>
      <xdr:rowOff>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82650" y="3333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0</xdr:row>
      <xdr:rowOff>104775</xdr:rowOff>
    </xdr:from>
    <xdr:to>
      <xdr:col>3</xdr:col>
      <xdr:colOff>304800</xdr:colOff>
      <xdr:row>3</xdr:row>
      <xdr:rowOff>200025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04775"/>
          <a:ext cx="16192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581025</xdr:colOff>
      <xdr:row>0</xdr:row>
      <xdr:rowOff>228600</xdr:rowOff>
    </xdr:from>
    <xdr:to>
      <xdr:col>18</xdr:col>
      <xdr:colOff>352425</xdr:colOff>
      <xdr:row>3</xdr:row>
      <xdr:rowOff>47625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22860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428625</xdr:colOff>
      <xdr:row>0</xdr:row>
      <xdr:rowOff>276225</xdr:rowOff>
    </xdr:from>
    <xdr:to>
      <xdr:col>19</xdr:col>
      <xdr:colOff>723900</xdr:colOff>
      <xdr:row>2</xdr:row>
      <xdr:rowOff>171450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87475" y="2762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190500</xdr:colOff>
      <xdr:row>0</xdr:row>
      <xdr:rowOff>76200</xdr:rowOff>
    </xdr:from>
    <xdr:to>
      <xdr:col>3</xdr:col>
      <xdr:colOff>152400</xdr:colOff>
      <xdr:row>3</xdr:row>
      <xdr:rowOff>180975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7620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523875</xdr:colOff>
      <xdr:row>0</xdr:row>
      <xdr:rowOff>257175</xdr:rowOff>
    </xdr:from>
    <xdr:to>
      <xdr:col>18</xdr:col>
      <xdr:colOff>295275</xdr:colOff>
      <xdr:row>3</xdr:row>
      <xdr:rowOff>76200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39675" y="25717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419100</xdr:colOff>
      <xdr:row>0</xdr:row>
      <xdr:rowOff>295275</xdr:rowOff>
    </xdr:from>
    <xdr:to>
      <xdr:col>19</xdr:col>
      <xdr:colOff>714375</xdr:colOff>
      <xdr:row>2</xdr:row>
      <xdr:rowOff>190500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15975" y="29527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123825</xdr:rowOff>
    </xdr:from>
    <xdr:to>
      <xdr:col>3</xdr:col>
      <xdr:colOff>200025</xdr:colOff>
      <xdr:row>4</xdr:row>
      <xdr:rowOff>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200025</xdr:colOff>
      <xdr:row>0</xdr:row>
      <xdr:rowOff>161925</xdr:rowOff>
    </xdr:from>
    <xdr:to>
      <xdr:col>17</xdr:col>
      <xdr:colOff>342900</xdr:colOff>
      <xdr:row>2</xdr:row>
      <xdr:rowOff>209550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44425" y="16192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200025</xdr:colOff>
      <xdr:row>0</xdr:row>
      <xdr:rowOff>238125</xdr:rowOff>
    </xdr:from>
    <xdr:to>
      <xdr:col>19</xdr:col>
      <xdr:colOff>495300</xdr:colOff>
      <xdr:row>2</xdr:row>
      <xdr:rowOff>133350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25500" y="2381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28575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152400</xdr:colOff>
      <xdr:row>0</xdr:row>
      <xdr:rowOff>161925</xdr:rowOff>
    </xdr:from>
    <xdr:to>
      <xdr:col>18</xdr:col>
      <xdr:colOff>533400</xdr:colOff>
      <xdr:row>2</xdr:row>
      <xdr:rowOff>209550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25425" y="16192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19</xdr:col>
      <xdr:colOff>104775</xdr:colOff>
      <xdr:row>0</xdr:row>
      <xdr:rowOff>266700</xdr:rowOff>
    </xdr:from>
    <xdr:to>
      <xdr:col>20</xdr:col>
      <xdr:colOff>457200</xdr:colOff>
      <xdr:row>2</xdr:row>
      <xdr:rowOff>161925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35075" y="266700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1104900</xdr:colOff>
      <xdr:row>3</xdr:row>
      <xdr:rowOff>180975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504825</xdr:colOff>
      <xdr:row>0</xdr:row>
      <xdr:rowOff>142875</xdr:rowOff>
    </xdr:from>
    <xdr:to>
      <xdr:col>18</xdr:col>
      <xdr:colOff>276225</xdr:colOff>
      <xdr:row>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142875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390525</xdr:colOff>
      <xdr:row>0</xdr:row>
      <xdr:rowOff>228600</xdr:rowOff>
    </xdr:from>
    <xdr:to>
      <xdr:col>19</xdr:col>
      <xdr:colOff>685800</xdr:colOff>
      <xdr:row>2</xdr:row>
      <xdr:rowOff>200025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228600"/>
          <a:ext cx="10477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1028700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104775</xdr:colOff>
      <xdr:row>0</xdr:row>
      <xdr:rowOff>200025</xdr:rowOff>
    </xdr:from>
    <xdr:to>
      <xdr:col>17</xdr:col>
      <xdr:colOff>238125</xdr:colOff>
      <xdr:row>3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811125" y="200025"/>
          <a:ext cx="7429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0</xdr:colOff>
      <xdr:row>0</xdr:row>
      <xdr:rowOff>238125</xdr:rowOff>
    </xdr:from>
    <xdr:to>
      <xdr:col>19</xdr:col>
      <xdr:colOff>371475</xdr:colOff>
      <xdr:row>2</xdr:row>
      <xdr:rowOff>133350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87425" y="238125"/>
          <a:ext cx="1047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2</xdr:col>
      <xdr:colOff>1028700</xdr:colOff>
      <xdr:row>3</xdr:row>
      <xdr:rowOff>104775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200025</xdr:colOff>
      <xdr:row>0</xdr:row>
      <xdr:rowOff>219075</xdr:rowOff>
    </xdr:from>
    <xdr:to>
      <xdr:col>17</xdr:col>
      <xdr:colOff>342900</xdr:colOff>
      <xdr:row>3</xdr:row>
      <xdr:rowOff>38100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06375" y="219075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18</xdr:col>
      <xdr:colOff>142875</xdr:colOff>
      <xdr:row>0</xdr:row>
      <xdr:rowOff>257175</xdr:rowOff>
    </xdr:from>
    <xdr:to>
      <xdr:col>19</xdr:col>
      <xdr:colOff>504825</xdr:colOff>
      <xdr:row>2</xdr:row>
      <xdr:rowOff>152400</xdr:rowOff>
    </xdr:to>
    <xdr:pic>
      <xdr:nvPicPr>
        <xdr:cNvPr id="3" name="Рисунок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30300" y="257175"/>
          <a:ext cx="10382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132"/>
  <sheetViews>
    <sheetView view="pageBreakPreview" zoomScale="78" zoomScaleNormal="78" zoomScaleSheetLayoutView="78" zoomScalePageLayoutView="0" workbookViewId="0" topLeftCell="A1">
      <selection activeCell="O6" sqref="O6"/>
    </sheetView>
  </sheetViews>
  <sheetFormatPr defaultColWidth="9.140625" defaultRowHeight="15"/>
  <cols>
    <col min="1" max="1" width="4.421875" style="46" customWidth="1"/>
    <col min="2" max="3" width="5.421875" style="46" hidden="1" customWidth="1"/>
    <col min="4" max="4" width="9.57421875" style="46" hidden="1" customWidth="1"/>
    <col min="5" max="5" width="21.00390625" style="3" customWidth="1"/>
    <col min="6" max="6" width="8.8515625" style="3" customWidth="1"/>
    <col min="7" max="7" width="7.140625" style="3" bestFit="1" customWidth="1"/>
    <col min="8" max="9" width="17.00390625" style="3" customWidth="1"/>
    <col min="10" max="10" width="31.8515625" style="3" customWidth="1"/>
    <col min="11" max="11" width="9.421875" style="3" customWidth="1"/>
    <col min="12" max="12" width="16.8515625" style="47" customWidth="1"/>
    <col min="13" max="13" width="35.57421875" style="48" customWidth="1"/>
    <col min="14" max="14" width="3.7109375" style="3" customWidth="1"/>
    <col min="15" max="16" width="9.140625" style="3" customWidth="1"/>
    <col min="17" max="19" width="16.140625" style="3" customWidth="1"/>
    <col min="20" max="16384" width="9.140625" style="3" customWidth="1"/>
  </cols>
  <sheetData>
    <row r="1" spans="1:23" ht="34.5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"/>
      <c r="O1" s="2"/>
      <c r="P1" s="2"/>
      <c r="Q1" s="2"/>
      <c r="R1" s="2"/>
      <c r="S1" s="2"/>
      <c r="T1" s="2"/>
      <c r="U1" s="2"/>
      <c r="V1" s="2"/>
      <c r="W1" s="2"/>
    </row>
    <row r="2" spans="1:23" ht="18.75" customHeight="1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"/>
      <c r="O2" s="2"/>
      <c r="P2" s="2"/>
      <c r="Q2" s="2"/>
      <c r="R2" s="2"/>
      <c r="S2" s="2"/>
      <c r="T2" s="2"/>
      <c r="U2" s="2"/>
      <c r="V2" s="2"/>
      <c r="W2" s="2"/>
    </row>
    <row r="3" spans="1:23" ht="51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"/>
      <c r="O3" s="2"/>
      <c r="P3" s="2"/>
      <c r="Q3" s="2"/>
      <c r="R3" s="2"/>
      <c r="S3" s="2"/>
      <c r="T3" s="2"/>
      <c r="U3" s="2"/>
      <c r="V3" s="2"/>
      <c r="W3" s="2"/>
    </row>
    <row r="4" spans="1:14" s="4" customFormat="1" ht="15.75" customHeight="1">
      <c r="A4" s="144" t="s">
        <v>3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"/>
    </row>
    <row r="5" spans="1:14" ht="19.5" customHeight="1">
      <c r="A5" s="145" t="s">
        <v>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"/>
    </row>
    <row r="6" spans="1:14" s="11" customFormat="1" ht="15" customHeight="1">
      <c r="A6" s="5" t="s">
        <v>5</v>
      </c>
      <c r="B6" s="6"/>
      <c r="C6" s="6"/>
      <c r="D6" s="6"/>
      <c r="E6" s="7"/>
      <c r="F6" s="7"/>
      <c r="G6" s="7"/>
      <c r="H6" s="7"/>
      <c r="I6" s="7"/>
      <c r="J6" s="8"/>
      <c r="K6" s="8"/>
      <c r="L6" s="9"/>
      <c r="M6" s="10" t="s">
        <v>6</v>
      </c>
      <c r="N6" s="1"/>
    </row>
    <row r="7" spans="1:16" ht="58.5" customHeight="1">
      <c r="A7" s="12" t="s">
        <v>7</v>
      </c>
      <c r="B7" s="12" t="s">
        <v>8</v>
      </c>
      <c r="C7" s="12"/>
      <c r="D7" s="12" t="s">
        <v>9</v>
      </c>
      <c r="E7" s="13" t="s">
        <v>10</v>
      </c>
      <c r="F7" s="13" t="s">
        <v>11</v>
      </c>
      <c r="G7" s="12" t="s">
        <v>12</v>
      </c>
      <c r="H7" s="13" t="s">
        <v>13</v>
      </c>
      <c r="I7" s="13" t="s">
        <v>14</v>
      </c>
      <c r="J7" s="13" t="s">
        <v>15</v>
      </c>
      <c r="K7" s="13" t="s">
        <v>11</v>
      </c>
      <c r="L7" s="13" t="s">
        <v>16</v>
      </c>
      <c r="M7" s="13" t="s">
        <v>17</v>
      </c>
      <c r="N7" s="1"/>
      <c r="P7"/>
    </row>
    <row r="8" spans="1:14" s="16" customFormat="1" ht="36.75" customHeight="1">
      <c r="A8" s="14">
        <v>19</v>
      </c>
      <c r="B8" s="15"/>
      <c r="C8" s="15"/>
      <c r="D8" s="15"/>
      <c r="E8" s="140" t="s">
        <v>18</v>
      </c>
      <c r="F8" s="140"/>
      <c r="G8" s="140"/>
      <c r="H8" s="140"/>
      <c r="I8" s="140"/>
      <c r="J8" s="140"/>
      <c r="K8" s="140"/>
      <c r="L8" s="140"/>
      <c r="M8" s="141"/>
      <c r="N8" s="1"/>
    </row>
    <row r="9" spans="1:14" s="16" customFormat="1" ht="45.75" customHeight="1">
      <c r="A9" s="17">
        <v>1</v>
      </c>
      <c r="B9" s="18"/>
      <c r="C9" s="18"/>
      <c r="D9" s="19" t="s">
        <v>19</v>
      </c>
      <c r="E9" s="20" t="s">
        <v>20</v>
      </c>
      <c r="F9" s="21"/>
      <c r="G9" s="22" t="s">
        <v>21</v>
      </c>
      <c r="H9" s="23" t="s">
        <v>22</v>
      </c>
      <c r="I9" s="17" t="s">
        <v>23</v>
      </c>
      <c r="J9" s="24" t="s">
        <v>24</v>
      </c>
      <c r="K9" s="25" t="s">
        <v>25</v>
      </c>
      <c r="L9" s="26" t="s">
        <v>26</v>
      </c>
      <c r="M9" s="17" t="s">
        <v>27</v>
      </c>
      <c r="N9" s="1"/>
    </row>
    <row r="10" spans="1:14" s="16" customFormat="1" ht="45.75" customHeight="1">
      <c r="A10" s="17">
        <v>2</v>
      </c>
      <c r="B10" s="18"/>
      <c r="C10" s="18"/>
      <c r="D10" s="19" t="s">
        <v>19</v>
      </c>
      <c r="E10" s="20" t="s">
        <v>28</v>
      </c>
      <c r="F10" s="21"/>
      <c r="G10" s="22" t="s">
        <v>21</v>
      </c>
      <c r="H10" s="23" t="s">
        <v>29</v>
      </c>
      <c r="I10" s="23" t="s">
        <v>29</v>
      </c>
      <c r="J10" s="24" t="s">
        <v>30</v>
      </c>
      <c r="K10" s="25" t="s">
        <v>31</v>
      </c>
      <c r="L10" s="26" t="s">
        <v>26</v>
      </c>
      <c r="M10" s="17" t="s">
        <v>32</v>
      </c>
      <c r="N10" s="1"/>
    </row>
    <row r="11" spans="1:14" s="16" customFormat="1" ht="45.75" customHeight="1">
      <c r="A11" s="17">
        <v>3</v>
      </c>
      <c r="B11" s="18"/>
      <c r="C11" s="18"/>
      <c r="D11" s="19" t="s">
        <v>19</v>
      </c>
      <c r="E11" s="20" t="s">
        <v>33</v>
      </c>
      <c r="F11" s="21"/>
      <c r="G11" s="22" t="s">
        <v>21</v>
      </c>
      <c r="H11" s="23" t="s">
        <v>22</v>
      </c>
      <c r="I11" s="17" t="s">
        <v>23</v>
      </c>
      <c r="J11" s="24" t="s">
        <v>24</v>
      </c>
      <c r="K11" s="25" t="s">
        <v>25</v>
      </c>
      <c r="L11" s="26" t="s">
        <v>26</v>
      </c>
      <c r="M11" s="17" t="s">
        <v>27</v>
      </c>
      <c r="N11" s="1"/>
    </row>
    <row r="12" spans="1:14" s="16" customFormat="1" ht="45.75" customHeight="1">
      <c r="A12" s="17">
        <v>4</v>
      </c>
      <c r="B12" s="18"/>
      <c r="C12" s="18"/>
      <c r="D12" s="19" t="s">
        <v>19</v>
      </c>
      <c r="E12" s="20" t="s">
        <v>34</v>
      </c>
      <c r="F12" s="21"/>
      <c r="G12" s="22" t="s">
        <v>21</v>
      </c>
      <c r="H12" s="23" t="s">
        <v>22</v>
      </c>
      <c r="I12" s="23" t="s">
        <v>29</v>
      </c>
      <c r="J12" s="24" t="s">
        <v>24</v>
      </c>
      <c r="K12" s="25" t="s">
        <v>25</v>
      </c>
      <c r="L12" s="26" t="s">
        <v>26</v>
      </c>
      <c r="M12" s="17" t="s">
        <v>32</v>
      </c>
      <c r="N12" s="1"/>
    </row>
    <row r="13" spans="1:14" s="16" customFormat="1" ht="45.75" customHeight="1">
      <c r="A13" s="17">
        <v>5</v>
      </c>
      <c r="B13" s="18"/>
      <c r="C13" s="18"/>
      <c r="D13" s="19" t="s">
        <v>19</v>
      </c>
      <c r="E13" s="20" t="s">
        <v>35</v>
      </c>
      <c r="F13" s="21"/>
      <c r="G13" s="22" t="s">
        <v>21</v>
      </c>
      <c r="H13" s="23" t="s">
        <v>22</v>
      </c>
      <c r="I13" s="23" t="s">
        <v>29</v>
      </c>
      <c r="J13" s="24" t="s">
        <v>24</v>
      </c>
      <c r="K13" s="25" t="s">
        <v>25</v>
      </c>
      <c r="L13" s="26" t="s">
        <v>26</v>
      </c>
      <c r="M13" s="17" t="s">
        <v>32</v>
      </c>
      <c r="N13" s="1"/>
    </row>
    <row r="14" spans="1:14" s="16" customFormat="1" ht="45.75" customHeight="1">
      <c r="A14" s="17">
        <v>6</v>
      </c>
      <c r="B14" s="18"/>
      <c r="C14" s="18"/>
      <c r="D14" s="19" t="s">
        <v>19</v>
      </c>
      <c r="E14" s="20" t="s">
        <v>36</v>
      </c>
      <c r="F14" s="21"/>
      <c r="G14" s="22" t="s">
        <v>21</v>
      </c>
      <c r="H14" s="23" t="s">
        <v>37</v>
      </c>
      <c r="I14" s="23" t="s">
        <v>37</v>
      </c>
      <c r="J14" s="27" t="s">
        <v>38</v>
      </c>
      <c r="K14" s="28" t="s">
        <v>39</v>
      </c>
      <c r="L14" s="23" t="s">
        <v>40</v>
      </c>
      <c r="M14" s="23" t="s">
        <v>41</v>
      </c>
      <c r="N14" s="1"/>
    </row>
    <row r="15" spans="1:14" s="16" customFormat="1" ht="45.75" customHeight="1">
      <c r="A15" s="17">
        <v>7</v>
      </c>
      <c r="B15" s="18"/>
      <c r="C15" s="18"/>
      <c r="D15" s="19" t="s">
        <v>19</v>
      </c>
      <c r="E15" s="20" t="s">
        <v>42</v>
      </c>
      <c r="F15" s="21"/>
      <c r="G15" s="22" t="s">
        <v>21</v>
      </c>
      <c r="H15" s="23" t="s">
        <v>22</v>
      </c>
      <c r="I15" s="23" t="s">
        <v>29</v>
      </c>
      <c r="J15" s="24" t="s">
        <v>24</v>
      </c>
      <c r="K15" s="25" t="s">
        <v>25</v>
      </c>
      <c r="L15" s="26" t="s">
        <v>26</v>
      </c>
      <c r="M15" s="17" t="s">
        <v>32</v>
      </c>
      <c r="N15" s="1"/>
    </row>
    <row r="16" spans="1:14" s="16" customFormat="1" ht="45.75" customHeight="1">
      <c r="A16" s="17">
        <v>8</v>
      </c>
      <c r="B16" s="18"/>
      <c r="C16" s="18"/>
      <c r="D16" s="19" t="s">
        <v>19</v>
      </c>
      <c r="E16" s="20" t="s">
        <v>43</v>
      </c>
      <c r="F16" s="21"/>
      <c r="G16" s="22" t="s">
        <v>21</v>
      </c>
      <c r="H16" s="23" t="s">
        <v>37</v>
      </c>
      <c r="I16" s="23" t="s">
        <v>37</v>
      </c>
      <c r="J16" s="27" t="s">
        <v>38</v>
      </c>
      <c r="K16" s="28" t="s">
        <v>39</v>
      </c>
      <c r="L16" s="23" t="s">
        <v>40</v>
      </c>
      <c r="M16" s="23" t="s">
        <v>41</v>
      </c>
      <c r="N16" s="1"/>
    </row>
    <row r="17" spans="1:14" s="16" customFormat="1" ht="45.75" customHeight="1">
      <c r="A17" s="17">
        <v>9</v>
      </c>
      <c r="B17" s="18"/>
      <c r="C17" s="18"/>
      <c r="D17" s="19" t="s">
        <v>19</v>
      </c>
      <c r="E17" s="20" t="s">
        <v>44</v>
      </c>
      <c r="F17" s="21"/>
      <c r="G17" s="22" t="s">
        <v>21</v>
      </c>
      <c r="H17" s="23" t="s">
        <v>22</v>
      </c>
      <c r="I17" s="23" t="s">
        <v>29</v>
      </c>
      <c r="J17" s="24" t="s">
        <v>24</v>
      </c>
      <c r="K17" s="25" t="s">
        <v>25</v>
      </c>
      <c r="L17" s="26" t="s">
        <v>26</v>
      </c>
      <c r="M17" s="17" t="s">
        <v>32</v>
      </c>
      <c r="N17" s="1"/>
    </row>
    <row r="18" spans="1:14" s="16" customFormat="1" ht="45.75" customHeight="1">
      <c r="A18" s="17">
        <v>10</v>
      </c>
      <c r="B18" s="18"/>
      <c r="C18" s="18"/>
      <c r="D18" s="19" t="s">
        <v>19</v>
      </c>
      <c r="E18" s="20" t="s">
        <v>45</v>
      </c>
      <c r="F18" s="21"/>
      <c r="G18" s="22" t="s">
        <v>21</v>
      </c>
      <c r="H18" s="23" t="s">
        <v>37</v>
      </c>
      <c r="I18" s="23" t="s">
        <v>37</v>
      </c>
      <c r="J18" s="27" t="s">
        <v>38</v>
      </c>
      <c r="K18" s="28" t="s">
        <v>39</v>
      </c>
      <c r="L18" s="23" t="s">
        <v>40</v>
      </c>
      <c r="M18" s="23" t="s">
        <v>41</v>
      </c>
      <c r="N18" s="1"/>
    </row>
    <row r="19" spans="1:14" s="16" customFormat="1" ht="45.75" customHeight="1">
      <c r="A19" s="17">
        <v>11</v>
      </c>
      <c r="B19" s="18"/>
      <c r="C19" s="18"/>
      <c r="D19" s="19" t="s">
        <v>19</v>
      </c>
      <c r="E19" s="20" t="s">
        <v>46</v>
      </c>
      <c r="F19" s="21"/>
      <c r="G19" s="22" t="s">
        <v>21</v>
      </c>
      <c r="H19" s="17" t="s">
        <v>47</v>
      </c>
      <c r="I19" s="17" t="s">
        <v>48</v>
      </c>
      <c r="J19" s="24" t="s">
        <v>49</v>
      </c>
      <c r="K19" s="25" t="s">
        <v>50</v>
      </c>
      <c r="L19" s="26" t="s">
        <v>51</v>
      </c>
      <c r="M19" s="17" t="s">
        <v>52</v>
      </c>
      <c r="N19" s="1"/>
    </row>
    <row r="20" spans="1:14" s="16" customFormat="1" ht="36.75" customHeight="1">
      <c r="A20" s="14">
        <v>19</v>
      </c>
      <c r="B20" s="15"/>
      <c r="C20" s="15"/>
      <c r="D20" s="15"/>
      <c r="E20" s="140" t="s">
        <v>53</v>
      </c>
      <c r="F20" s="140"/>
      <c r="G20" s="140"/>
      <c r="H20" s="140"/>
      <c r="I20" s="140"/>
      <c r="J20" s="140"/>
      <c r="K20" s="140"/>
      <c r="L20" s="140"/>
      <c r="M20" s="141"/>
      <c r="N20" s="1"/>
    </row>
    <row r="21" spans="1:14" s="16" customFormat="1" ht="36.75" customHeight="1">
      <c r="A21" s="17">
        <v>12</v>
      </c>
      <c r="B21" s="18"/>
      <c r="C21" s="18"/>
      <c r="D21" s="19" t="s">
        <v>19</v>
      </c>
      <c r="E21" s="20" t="s">
        <v>54</v>
      </c>
      <c r="F21" s="21" t="s">
        <v>55</v>
      </c>
      <c r="G21" s="22" t="s">
        <v>21</v>
      </c>
      <c r="H21" s="23" t="s">
        <v>29</v>
      </c>
      <c r="I21" s="23" t="s">
        <v>29</v>
      </c>
      <c r="J21" s="24" t="s">
        <v>30</v>
      </c>
      <c r="K21" s="25" t="s">
        <v>31</v>
      </c>
      <c r="L21" s="26" t="s">
        <v>26</v>
      </c>
      <c r="M21" s="17" t="s">
        <v>32</v>
      </c>
      <c r="N21" s="1"/>
    </row>
    <row r="22" spans="1:14" s="16" customFormat="1" ht="45.75" customHeight="1">
      <c r="A22" s="17">
        <v>13</v>
      </c>
      <c r="B22" s="18"/>
      <c r="C22" s="18"/>
      <c r="D22" s="19" t="s">
        <v>19</v>
      </c>
      <c r="E22" s="20" t="s">
        <v>56</v>
      </c>
      <c r="F22" s="21"/>
      <c r="G22" s="22" t="s">
        <v>21</v>
      </c>
      <c r="H22" s="17" t="s">
        <v>47</v>
      </c>
      <c r="I22" s="17" t="s">
        <v>47</v>
      </c>
      <c r="J22" s="24" t="s">
        <v>49</v>
      </c>
      <c r="K22" s="25" t="s">
        <v>50</v>
      </c>
      <c r="L22" s="26" t="s">
        <v>51</v>
      </c>
      <c r="M22" s="17" t="s">
        <v>57</v>
      </c>
      <c r="N22" s="1"/>
    </row>
    <row r="23" spans="1:14" s="16" customFormat="1" ht="45.75" customHeight="1">
      <c r="A23" s="17">
        <v>14</v>
      </c>
      <c r="B23" s="29"/>
      <c r="C23" s="18"/>
      <c r="D23" s="19" t="s">
        <v>19</v>
      </c>
      <c r="E23" s="20" t="s">
        <v>58</v>
      </c>
      <c r="F23" s="21"/>
      <c r="G23" s="22" t="s">
        <v>21</v>
      </c>
      <c r="H23" s="23" t="s">
        <v>37</v>
      </c>
      <c r="I23" s="23" t="s">
        <v>37</v>
      </c>
      <c r="J23" s="27" t="s">
        <v>38</v>
      </c>
      <c r="K23" s="28" t="s">
        <v>39</v>
      </c>
      <c r="L23" s="23" t="s">
        <v>40</v>
      </c>
      <c r="M23" s="17" t="s">
        <v>59</v>
      </c>
      <c r="N23" s="1"/>
    </row>
    <row r="24" spans="1:14" s="16" customFormat="1" ht="36.75" customHeight="1">
      <c r="A24" s="14">
        <v>19</v>
      </c>
      <c r="B24" s="15"/>
      <c r="C24" s="15"/>
      <c r="D24" s="15"/>
      <c r="E24" s="140" t="s">
        <v>60</v>
      </c>
      <c r="F24" s="140"/>
      <c r="G24" s="140"/>
      <c r="H24" s="140"/>
      <c r="I24" s="140"/>
      <c r="J24" s="140"/>
      <c r="K24" s="140"/>
      <c r="L24" s="140"/>
      <c r="M24" s="141"/>
      <c r="N24" s="1"/>
    </row>
    <row r="25" spans="1:14" s="16" customFormat="1" ht="45.75" customHeight="1">
      <c r="A25" s="17">
        <v>15</v>
      </c>
      <c r="B25" s="18"/>
      <c r="C25" s="18"/>
      <c r="D25" s="19" t="s">
        <v>61</v>
      </c>
      <c r="E25" s="20" t="s">
        <v>62</v>
      </c>
      <c r="F25" s="21" t="s">
        <v>63</v>
      </c>
      <c r="G25" s="22" t="s">
        <v>21</v>
      </c>
      <c r="H25" s="17" t="s">
        <v>47</v>
      </c>
      <c r="I25" s="17" t="s">
        <v>47</v>
      </c>
      <c r="J25" s="24" t="s">
        <v>49</v>
      </c>
      <c r="K25" s="25" t="s">
        <v>50</v>
      </c>
      <c r="L25" s="26" t="s">
        <v>51</v>
      </c>
      <c r="M25" s="17" t="s">
        <v>57</v>
      </c>
      <c r="N25" s="1"/>
    </row>
    <row r="26" spans="1:14" s="16" customFormat="1" ht="45.75" customHeight="1">
      <c r="A26" s="17">
        <v>16</v>
      </c>
      <c r="B26" s="18"/>
      <c r="C26" s="18"/>
      <c r="D26" s="19" t="s">
        <v>61</v>
      </c>
      <c r="E26" s="20" t="s">
        <v>20</v>
      </c>
      <c r="F26" s="21"/>
      <c r="G26" s="22" t="s">
        <v>21</v>
      </c>
      <c r="H26" s="23" t="s">
        <v>22</v>
      </c>
      <c r="I26" s="17" t="s">
        <v>23</v>
      </c>
      <c r="J26" s="24" t="s">
        <v>24</v>
      </c>
      <c r="K26" s="25" t="s">
        <v>25</v>
      </c>
      <c r="L26" s="26" t="s">
        <v>26</v>
      </c>
      <c r="M26" s="17" t="s">
        <v>27</v>
      </c>
      <c r="N26" s="1"/>
    </row>
    <row r="27" spans="1:14" s="16" customFormat="1" ht="45.75" customHeight="1">
      <c r="A27" s="17">
        <v>17</v>
      </c>
      <c r="B27" s="18"/>
      <c r="C27" s="18"/>
      <c r="D27" s="19" t="s">
        <v>61</v>
      </c>
      <c r="E27" s="20" t="s">
        <v>54</v>
      </c>
      <c r="F27" s="21" t="s">
        <v>55</v>
      </c>
      <c r="G27" s="22" t="s">
        <v>21</v>
      </c>
      <c r="H27" s="23" t="s">
        <v>29</v>
      </c>
      <c r="I27" s="23" t="s">
        <v>29</v>
      </c>
      <c r="J27" s="24" t="s">
        <v>30</v>
      </c>
      <c r="K27" s="25" t="s">
        <v>31</v>
      </c>
      <c r="L27" s="26" t="s">
        <v>26</v>
      </c>
      <c r="M27" s="17" t="s">
        <v>32</v>
      </c>
      <c r="N27" s="1"/>
    </row>
    <row r="28" spans="1:14" s="16" customFormat="1" ht="45.75" customHeight="1">
      <c r="A28" s="17">
        <v>18</v>
      </c>
      <c r="B28" s="18"/>
      <c r="C28" s="18"/>
      <c r="D28" s="19" t="s">
        <v>61</v>
      </c>
      <c r="E28" s="20" t="s">
        <v>28</v>
      </c>
      <c r="F28" s="21"/>
      <c r="G28" s="22" t="s">
        <v>21</v>
      </c>
      <c r="H28" s="23" t="s">
        <v>29</v>
      </c>
      <c r="I28" s="23" t="s">
        <v>29</v>
      </c>
      <c r="J28" s="24" t="s">
        <v>30</v>
      </c>
      <c r="K28" s="25" t="s">
        <v>31</v>
      </c>
      <c r="L28" s="26" t="s">
        <v>26</v>
      </c>
      <c r="M28" s="17" t="s">
        <v>32</v>
      </c>
      <c r="N28" s="1"/>
    </row>
    <row r="29" spans="1:14" s="16" customFormat="1" ht="45.75" customHeight="1">
      <c r="A29" s="17">
        <v>19</v>
      </c>
      <c r="B29" s="18"/>
      <c r="C29" s="18"/>
      <c r="D29" s="19" t="s">
        <v>61</v>
      </c>
      <c r="E29" s="20" t="s">
        <v>33</v>
      </c>
      <c r="F29" s="21"/>
      <c r="G29" s="22" t="s">
        <v>21</v>
      </c>
      <c r="H29" s="23" t="s">
        <v>22</v>
      </c>
      <c r="I29" s="17" t="s">
        <v>23</v>
      </c>
      <c r="J29" s="24" t="s">
        <v>24</v>
      </c>
      <c r="K29" s="25" t="s">
        <v>25</v>
      </c>
      <c r="L29" s="26" t="s">
        <v>26</v>
      </c>
      <c r="M29" s="17" t="s">
        <v>27</v>
      </c>
      <c r="N29" s="1"/>
    </row>
    <row r="30" spans="1:14" s="16" customFormat="1" ht="45.75" customHeight="1">
      <c r="A30" s="17">
        <v>20</v>
      </c>
      <c r="B30" s="18"/>
      <c r="C30" s="18"/>
      <c r="D30" s="19" t="s">
        <v>61</v>
      </c>
      <c r="E30" s="30" t="s">
        <v>64</v>
      </c>
      <c r="F30" s="26" t="s">
        <v>65</v>
      </c>
      <c r="G30" s="31" t="s">
        <v>66</v>
      </c>
      <c r="H30" s="23" t="s">
        <v>37</v>
      </c>
      <c r="I30" s="23" t="s">
        <v>67</v>
      </c>
      <c r="J30" s="27" t="s">
        <v>38</v>
      </c>
      <c r="K30" s="28" t="s">
        <v>39</v>
      </c>
      <c r="L30" s="23" t="s">
        <v>40</v>
      </c>
      <c r="M30" s="17" t="s">
        <v>68</v>
      </c>
      <c r="N30" s="1"/>
    </row>
    <row r="31" spans="1:14" s="16" customFormat="1" ht="45.75" customHeight="1">
      <c r="A31" s="17">
        <v>21</v>
      </c>
      <c r="B31" s="18"/>
      <c r="C31" s="18"/>
      <c r="D31" s="19" t="s">
        <v>61</v>
      </c>
      <c r="E31" s="30" t="s">
        <v>69</v>
      </c>
      <c r="F31" s="26" t="s">
        <v>70</v>
      </c>
      <c r="G31" s="22" t="s">
        <v>21</v>
      </c>
      <c r="H31" s="17" t="s">
        <v>47</v>
      </c>
      <c r="I31" s="17" t="s">
        <v>47</v>
      </c>
      <c r="J31" s="24" t="s">
        <v>49</v>
      </c>
      <c r="K31" s="25" t="s">
        <v>50</v>
      </c>
      <c r="L31" s="26" t="s">
        <v>51</v>
      </c>
      <c r="M31" s="17" t="s">
        <v>57</v>
      </c>
      <c r="N31" s="1"/>
    </row>
    <row r="32" spans="1:14" s="16" customFormat="1" ht="45.75" customHeight="1">
      <c r="A32" s="17">
        <v>22</v>
      </c>
      <c r="B32" s="18"/>
      <c r="C32" s="18"/>
      <c r="D32" s="19" t="s">
        <v>61</v>
      </c>
      <c r="E32" s="30" t="s">
        <v>71</v>
      </c>
      <c r="F32" s="26" t="s">
        <v>72</v>
      </c>
      <c r="G32" s="17">
        <v>3</v>
      </c>
      <c r="H32" s="23" t="s">
        <v>37</v>
      </c>
      <c r="I32" s="23" t="s">
        <v>67</v>
      </c>
      <c r="J32" s="27" t="s">
        <v>38</v>
      </c>
      <c r="K32" s="28" t="s">
        <v>39</v>
      </c>
      <c r="L32" s="23" t="s">
        <v>40</v>
      </c>
      <c r="M32" s="17" t="s">
        <v>68</v>
      </c>
      <c r="N32" s="1"/>
    </row>
    <row r="33" spans="1:14" s="16" customFormat="1" ht="45.75" customHeight="1">
      <c r="A33" s="17">
        <v>23</v>
      </c>
      <c r="B33" s="18"/>
      <c r="C33" s="18"/>
      <c r="D33" s="19" t="s">
        <v>61</v>
      </c>
      <c r="E33" s="20" t="s">
        <v>73</v>
      </c>
      <c r="F33" s="21" t="s">
        <v>74</v>
      </c>
      <c r="G33" s="22" t="s">
        <v>21</v>
      </c>
      <c r="H33" s="23" t="s">
        <v>37</v>
      </c>
      <c r="I33" s="23" t="s">
        <v>67</v>
      </c>
      <c r="J33" s="27" t="s">
        <v>38</v>
      </c>
      <c r="K33" s="28" t="s">
        <v>39</v>
      </c>
      <c r="L33" s="23" t="s">
        <v>40</v>
      </c>
      <c r="M33" s="17" t="s">
        <v>68</v>
      </c>
      <c r="N33" s="1"/>
    </row>
    <row r="34" spans="1:14" s="16" customFormat="1" ht="45.75" customHeight="1">
      <c r="A34" s="17">
        <v>24</v>
      </c>
      <c r="B34" s="18"/>
      <c r="C34" s="18"/>
      <c r="D34" s="19" t="s">
        <v>61</v>
      </c>
      <c r="E34" s="20" t="s">
        <v>46</v>
      </c>
      <c r="F34" s="21"/>
      <c r="G34" s="22" t="s">
        <v>21</v>
      </c>
      <c r="H34" s="17" t="s">
        <v>47</v>
      </c>
      <c r="I34" s="17" t="s">
        <v>48</v>
      </c>
      <c r="J34" s="24" t="s">
        <v>49</v>
      </c>
      <c r="K34" s="25" t="s">
        <v>50</v>
      </c>
      <c r="L34" s="26" t="s">
        <v>51</v>
      </c>
      <c r="M34" s="17" t="s">
        <v>52</v>
      </c>
      <c r="N34" s="1"/>
    </row>
    <row r="35" spans="1:16" ht="52.5" customHeight="1">
      <c r="A35" s="142" t="s">
        <v>75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"/>
      <c r="P35"/>
    </row>
    <row r="36" spans="1:16" ht="45.75" customHeight="1">
      <c r="A36" s="17">
        <v>25</v>
      </c>
      <c r="B36" s="18"/>
      <c r="C36" s="18"/>
      <c r="D36" s="18" t="s">
        <v>76</v>
      </c>
      <c r="E36" s="20" t="s">
        <v>77</v>
      </c>
      <c r="F36" s="21"/>
      <c r="G36" s="22" t="s">
        <v>21</v>
      </c>
      <c r="H36" s="23" t="s">
        <v>78</v>
      </c>
      <c r="I36" s="23" t="s">
        <v>78</v>
      </c>
      <c r="J36" s="32" t="s">
        <v>79</v>
      </c>
      <c r="K36" s="25" t="s">
        <v>80</v>
      </c>
      <c r="L36" s="26" t="s">
        <v>81</v>
      </c>
      <c r="M36" s="23" t="s">
        <v>82</v>
      </c>
      <c r="N36" s="1"/>
      <c r="P36"/>
    </row>
    <row r="37" spans="1:16" ht="45.75" customHeight="1">
      <c r="A37" s="17">
        <v>26</v>
      </c>
      <c r="B37" s="18"/>
      <c r="C37" s="18"/>
      <c r="D37" s="18" t="s">
        <v>76</v>
      </c>
      <c r="E37" s="20" t="s">
        <v>83</v>
      </c>
      <c r="F37" s="21"/>
      <c r="G37" s="22" t="s">
        <v>21</v>
      </c>
      <c r="H37" s="23" t="s">
        <v>22</v>
      </c>
      <c r="I37" s="23" t="s">
        <v>29</v>
      </c>
      <c r="J37" s="24" t="s">
        <v>24</v>
      </c>
      <c r="K37" s="25" t="s">
        <v>25</v>
      </c>
      <c r="L37" s="26" t="s">
        <v>26</v>
      </c>
      <c r="M37" s="17" t="s">
        <v>32</v>
      </c>
      <c r="N37" s="1"/>
      <c r="P37"/>
    </row>
    <row r="38" spans="1:16" ht="45.75" customHeight="1">
      <c r="A38" s="17">
        <v>27</v>
      </c>
      <c r="B38" s="18"/>
      <c r="C38" s="18"/>
      <c r="D38" s="18" t="s">
        <v>76</v>
      </c>
      <c r="E38" s="20" t="s">
        <v>84</v>
      </c>
      <c r="F38" s="21"/>
      <c r="G38" s="22" t="s">
        <v>21</v>
      </c>
      <c r="H38" s="23" t="s">
        <v>78</v>
      </c>
      <c r="I38" s="23" t="s">
        <v>85</v>
      </c>
      <c r="J38" s="32" t="s">
        <v>79</v>
      </c>
      <c r="K38" s="25" t="s">
        <v>80</v>
      </c>
      <c r="L38" s="26" t="s">
        <v>81</v>
      </c>
      <c r="M38" s="23" t="s">
        <v>86</v>
      </c>
      <c r="N38" s="1"/>
      <c r="P38"/>
    </row>
    <row r="39" spans="1:16" ht="45.75" customHeight="1">
      <c r="A39" s="17">
        <v>28</v>
      </c>
      <c r="B39" s="18"/>
      <c r="C39" s="18"/>
      <c r="D39" s="18" t="s">
        <v>76</v>
      </c>
      <c r="E39" s="30" t="s">
        <v>87</v>
      </c>
      <c r="F39" s="21"/>
      <c r="G39" s="22" t="s">
        <v>21</v>
      </c>
      <c r="H39" s="23" t="s">
        <v>37</v>
      </c>
      <c r="I39" s="23" t="s">
        <v>37</v>
      </c>
      <c r="J39" s="27" t="s">
        <v>38</v>
      </c>
      <c r="K39" s="28" t="s">
        <v>39</v>
      </c>
      <c r="L39" s="23" t="s">
        <v>40</v>
      </c>
      <c r="M39" s="23" t="s">
        <v>41</v>
      </c>
      <c r="N39" s="1"/>
      <c r="P39"/>
    </row>
    <row r="40" spans="1:16" ht="45.75" customHeight="1">
      <c r="A40" s="17">
        <v>29</v>
      </c>
      <c r="B40" s="18"/>
      <c r="C40" s="18"/>
      <c r="D40" s="18" t="s">
        <v>76</v>
      </c>
      <c r="E40" s="20" t="s">
        <v>88</v>
      </c>
      <c r="F40" s="21"/>
      <c r="G40" s="22" t="s">
        <v>21</v>
      </c>
      <c r="H40" s="23" t="s">
        <v>37</v>
      </c>
      <c r="I40" s="23" t="s">
        <v>37</v>
      </c>
      <c r="J40" s="27" t="s">
        <v>38</v>
      </c>
      <c r="K40" s="28" t="s">
        <v>39</v>
      </c>
      <c r="L40" s="23" t="s">
        <v>40</v>
      </c>
      <c r="M40" s="23" t="s">
        <v>41</v>
      </c>
      <c r="N40" s="1"/>
      <c r="P40"/>
    </row>
    <row r="41" spans="1:16" ht="45.75" customHeight="1">
      <c r="A41" s="17">
        <v>30</v>
      </c>
      <c r="B41" s="18"/>
      <c r="C41" s="18"/>
      <c r="D41" s="18" t="s">
        <v>76</v>
      </c>
      <c r="E41" s="20" t="s">
        <v>73</v>
      </c>
      <c r="F41" s="21" t="s">
        <v>74</v>
      </c>
      <c r="G41" s="22" t="s">
        <v>21</v>
      </c>
      <c r="H41" s="23" t="s">
        <v>37</v>
      </c>
      <c r="I41" s="23" t="s">
        <v>67</v>
      </c>
      <c r="J41" s="27" t="s">
        <v>38</v>
      </c>
      <c r="K41" s="28" t="s">
        <v>39</v>
      </c>
      <c r="L41" s="23" t="s">
        <v>40</v>
      </c>
      <c r="M41" s="17" t="s">
        <v>68</v>
      </c>
      <c r="N41" s="1"/>
      <c r="P41"/>
    </row>
    <row r="42" spans="1:16" ht="45.75" customHeight="1">
      <c r="A42" s="17">
        <v>31</v>
      </c>
      <c r="B42" s="18"/>
      <c r="C42" s="18"/>
      <c r="D42" s="18" t="s">
        <v>76</v>
      </c>
      <c r="E42" s="20" t="s">
        <v>89</v>
      </c>
      <c r="F42" s="21"/>
      <c r="G42" s="22" t="s">
        <v>21</v>
      </c>
      <c r="H42" s="23" t="s">
        <v>37</v>
      </c>
      <c r="I42" s="23" t="s">
        <v>37</v>
      </c>
      <c r="J42" s="27" t="s">
        <v>38</v>
      </c>
      <c r="K42" s="28" t="s">
        <v>39</v>
      </c>
      <c r="L42" s="23" t="s">
        <v>40</v>
      </c>
      <c r="M42" s="23" t="s">
        <v>41</v>
      </c>
      <c r="N42" s="1"/>
      <c r="P42"/>
    </row>
    <row r="43" spans="1:14" s="16" customFormat="1" ht="36.75" customHeight="1">
      <c r="A43" s="140" t="s">
        <v>90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33"/>
    </row>
    <row r="44" spans="1:14" s="16" customFormat="1" ht="45" customHeight="1">
      <c r="A44" s="17">
        <v>32</v>
      </c>
      <c r="B44" s="18"/>
      <c r="C44" s="18"/>
      <c r="D44" s="18" t="s">
        <v>91</v>
      </c>
      <c r="E44" s="20" t="s">
        <v>92</v>
      </c>
      <c r="F44" s="21"/>
      <c r="G44" s="22" t="s">
        <v>21</v>
      </c>
      <c r="H44" s="23" t="s">
        <v>37</v>
      </c>
      <c r="I44" s="23" t="s">
        <v>37</v>
      </c>
      <c r="J44" s="34" t="s">
        <v>93</v>
      </c>
      <c r="K44" s="25" t="s">
        <v>94</v>
      </c>
      <c r="L44" s="35" t="s">
        <v>40</v>
      </c>
      <c r="M44" s="23" t="s">
        <v>41</v>
      </c>
      <c r="N44" s="33"/>
    </row>
    <row r="45" spans="1:14" s="16" customFormat="1" ht="45" customHeight="1">
      <c r="A45" s="17">
        <v>33</v>
      </c>
      <c r="B45" s="18"/>
      <c r="C45" s="18"/>
      <c r="D45" s="18" t="s">
        <v>91</v>
      </c>
      <c r="E45" s="20" t="s">
        <v>95</v>
      </c>
      <c r="F45" s="21"/>
      <c r="G45" s="22" t="s">
        <v>21</v>
      </c>
      <c r="H45" s="23" t="s">
        <v>22</v>
      </c>
      <c r="I45" s="17" t="s">
        <v>23</v>
      </c>
      <c r="J45" s="24" t="s">
        <v>24</v>
      </c>
      <c r="K45" s="25" t="s">
        <v>25</v>
      </c>
      <c r="L45" s="26" t="s">
        <v>26</v>
      </c>
      <c r="M45" s="17" t="s">
        <v>27</v>
      </c>
      <c r="N45" s="33"/>
    </row>
    <row r="46" spans="1:14" s="16" customFormat="1" ht="45" customHeight="1">
      <c r="A46" s="17">
        <v>34</v>
      </c>
      <c r="B46" s="18"/>
      <c r="C46" s="18"/>
      <c r="D46" s="18" t="s">
        <v>91</v>
      </c>
      <c r="E46" s="20" t="s">
        <v>96</v>
      </c>
      <c r="F46" s="21"/>
      <c r="G46" s="22" t="s">
        <v>21</v>
      </c>
      <c r="H46" s="23" t="s">
        <v>78</v>
      </c>
      <c r="I46" s="23" t="s">
        <v>78</v>
      </c>
      <c r="J46" s="32" t="s">
        <v>79</v>
      </c>
      <c r="K46" s="25" t="s">
        <v>80</v>
      </c>
      <c r="L46" s="26" t="s">
        <v>81</v>
      </c>
      <c r="M46" s="23" t="s">
        <v>82</v>
      </c>
      <c r="N46" s="33"/>
    </row>
    <row r="47" spans="1:14" s="16" customFormat="1" ht="45" customHeight="1">
      <c r="A47" s="17">
        <v>35</v>
      </c>
      <c r="B47" s="18"/>
      <c r="C47" s="18"/>
      <c r="D47" s="18" t="s">
        <v>91</v>
      </c>
      <c r="E47" s="20" t="s">
        <v>97</v>
      </c>
      <c r="F47" s="21"/>
      <c r="G47" s="22" t="s">
        <v>21</v>
      </c>
      <c r="H47" s="23" t="s">
        <v>78</v>
      </c>
      <c r="I47" s="23" t="s">
        <v>78</v>
      </c>
      <c r="J47" s="32" t="s">
        <v>79</v>
      </c>
      <c r="K47" s="25" t="s">
        <v>80</v>
      </c>
      <c r="L47" s="26" t="s">
        <v>81</v>
      </c>
      <c r="M47" s="23" t="s">
        <v>82</v>
      </c>
      <c r="N47" s="33"/>
    </row>
    <row r="48" spans="1:14" s="16" customFormat="1" ht="36.75" customHeight="1">
      <c r="A48" s="140" t="s">
        <v>98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33"/>
    </row>
    <row r="49" spans="1:14" s="16" customFormat="1" ht="45" customHeight="1">
      <c r="A49" s="17">
        <v>36</v>
      </c>
      <c r="B49" s="18"/>
      <c r="C49" s="18"/>
      <c r="D49" s="18" t="s">
        <v>99</v>
      </c>
      <c r="E49" s="20" t="s">
        <v>100</v>
      </c>
      <c r="F49" s="21" t="s">
        <v>101</v>
      </c>
      <c r="G49" s="22" t="s">
        <v>21</v>
      </c>
      <c r="H49" s="23" t="s">
        <v>37</v>
      </c>
      <c r="I49" s="23" t="s">
        <v>40</v>
      </c>
      <c r="J49" s="34" t="s">
        <v>93</v>
      </c>
      <c r="K49" s="25" t="s">
        <v>94</v>
      </c>
      <c r="L49" s="35" t="s">
        <v>40</v>
      </c>
      <c r="M49" s="23" t="s">
        <v>41</v>
      </c>
      <c r="N49" s="33"/>
    </row>
    <row r="50" spans="1:14" s="16" customFormat="1" ht="36.75" customHeight="1">
      <c r="A50" s="140" t="s">
        <v>102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33"/>
    </row>
    <row r="51" spans="1:14" s="16" customFormat="1" ht="45" customHeight="1">
      <c r="A51" s="17">
        <v>37</v>
      </c>
      <c r="B51" s="18"/>
      <c r="C51" s="18"/>
      <c r="D51" s="18" t="s">
        <v>103</v>
      </c>
      <c r="E51" s="30" t="s">
        <v>104</v>
      </c>
      <c r="F51" s="26" t="s">
        <v>105</v>
      </c>
      <c r="G51" s="22" t="s">
        <v>21</v>
      </c>
      <c r="H51" s="17" t="s">
        <v>47</v>
      </c>
      <c r="I51" s="17" t="s">
        <v>47</v>
      </c>
      <c r="J51" s="24" t="s">
        <v>49</v>
      </c>
      <c r="K51" s="25" t="s">
        <v>50</v>
      </c>
      <c r="L51" s="26" t="s">
        <v>51</v>
      </c>
      <c r="M51" s="17" t="s">
        <v>57</v>
      </c>
      <c r="N51" s="33"/>
    </row>
    <row r="52" spans="1:14" s="16" customFormat="1" ht="45" customHeight="1">
      <c r="A52" s="17">
        <v>38</v>
      </c>
      <c r="B52" s="18"/>
      <c r="C52" s="18"/>
      <c r="D52" s="18" t="s">
        <v>103</v>
      </c>
      <c r="E52" s="20" t="s">
        <v>106</v>
      </c>
      <c r="F52" s="21"/>
      <c r="G52" s="22" t="s">
        <v>21</v>
      </c>
      <c r="H52" s="23" t="s">
        <v>29</v>
      </c>
      <c r="I52" s="23" t="s">
        <v>29</v>
      </c>
      <c r="J52" s="24" t="s">
        <v>30</v>
      </c>
      <c r="K52" s="25" t="s">
        <v>31</v>
      </c>
      <c r="L52" s="26" t="s">
        <v>26</v>
      </c>
      <c r="M52" s="17" t="s">
        <v>32</v>
      </c>
      <c r="N52" s="33"/>
    </row>
    <row r="53" spans="1:14" s="16" customFormat="1" ht="45" customHeight="1">
      <c r="A53" s="17">
        <v>39</v>
      </c>
      <c r="B53" s="18"/>
      <c r="C53" s="18"/>
      <c r="D53" s="36" t="s">
        <v>107</v>
      </c>
      <c r="E53" s="20" t="s">
        <v>108</v>
      </c>
      <c r="F53" s="21" t="s">
        <v>109</v>
      </c>
      <c r="G53" s="17">
        <v>1</v>
      </c>
      <c r="H53" s="17" t="s">
        <v>47</v>
      </c>
      <c r="I53" s="17" t="s">
        <v>47</v>
      </c>
      <c r="J53" s="24" t="s">
        <v>49</v>
      </c>
      <c r="K53" s="25" t="s">
        <v>50</v>
      </c>
      <c r="L53" s="26" t="s">
        <v>51</v>
      </c>
      <c r="M53" s="17" t="s">
        <v>57</v>
      </c>
      <c r="N53" s="33"/>
    </row>
    <row r="54" spans="1:14" s="16" customFormat="1" ht="45" customHeight="1">
      <c r="A54" s="17">
        <v>40</v>
      </c>
      <c r="B54" s="18"/>
      <c r="C54" s="18"/>
      <c r="D54" s="18" t="s">
        <v>103</v>
      </c>
      <c r="E54" s="20" t="s">
        <v>110</v>
      </c>
      <c r="F54" s="21" t="s">
        <v>111</v>
      </c>
      <c r="G54" s="22" t="s">
        <v>21</v>
      </c>
      <c r="H54" s="23" t="s">
        <v>37</v>
      </c>
      <c r="I54" s="23" t="s">
        <v>67</v>
      </c>
      <c r="J54" s="34" t="s">
        <v>93</v>
      </c>
      <c r="K54" s="25" t="s">
        <v>94</v>
      </c>
      <c r="L54" s="35" t="s">
        <v>40</v>
      </c>
      <c r="M54" s="17" t="s">
        <v>68</v>
      </c>
      <c r="N54" s="33"/>
    </row>
    <row r="55" spans="1:14" s="16" customFormat="1" ht="45" customHeight="1">
      <c r="A55" s="17">
        <v>41</v>
      </c>
      <c r="B55" s="18"/>
      <c r="C55" s="18"/>
      <c r="D55" s="36" t="s">
        <v>107</v>
      </c>
      <c r="E55" s="20" t="s">
        <v>112</v>
      </c>
      <c r="F55" s="21" t="s">
        <v>113</v>
      </c>
      <c r="G55" s="17">
        <v>1</v>
      </c>
      <c r="H55" s="17" t="s">
        <v>47</v>
      </c>
      <c r="I55" s="17" t="s">
        <v>47</v>
      </c>
      <c r="J55" s="24" t="s">
        <v>49</v>
      </c>
      <c r="K55" s="25" t="s">
        <v>50</v>
      </c>
      <c r="L55" s="26" t="s">
        <v>51</v>
      </c>
      <c r="M55" s="17" t="s">
        <v>57</v>
      </c>
      <c r="N55" s="33"/>
    </row>
    <row r="56" spans="1:14" s="16" customFormat="1" ht="36.75" customHeight="1">
      <c r="A56" s="140" t="s">
        <v>114</v>
      </c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33"/>
    </row>
    <row r="57" spans="1:14" s="16" customFormat="1" ht="45" customHeight="1">
      <c r="A57" s="17">
        <v>42</v>
      </c>
      <c r="B57" s="18"/>
      <c r="C57" s="18"/>
      <c r="D57" s="36" t="s">
        <v>107</v>
      </c>
      <c r="E57" s="20" t="s">
        <v>115</v>
      </c>
      <c r="F57" s="21" t="s">
        <v>116</v>
      </c>
      <c r="G57" s="22" t="s">
        <v>117</v>
      </c>
      <c r="H57" s="17" t="s">
        <v>47</v>
      </c>
      <c r="I57" s="17" t="s">
        <v>47</v>
      </c>
      <c r="J57" s="24" t="s">
        <v>49</v>
      </c>
      <c r="K57" s="25" t="s">
        <v>50</v>
      </c>
      <c r="L57" s="26" t="s">
        <v>51</v>
      </c>
      <c r="M57" s="17" t="s">
        <v>57</v>
      </c>
      <c r="N57" s="33"/>
    </row>
    <row r="58" spans="1:13" ht="27.75" customHeight="1">
      <c r="A58" s="146" t="s">
        <v>118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</row>
    <row r="59" spans="1:13" s="38" customFormat="1" ht="32.25" customHeight="1">
      <c r="A59" s="147">
        <v>43</v>
      </c>
      <c r="B59" s="37"/>
      <c r="C59" s="20"/>
      <c r="D59" s="148" t="s">
        <v>119</v>
      </c>
      <c r="E59" s="30" t="s">
        <v>120</v>
      </c>
      <c r="F59" s="26" t="s">
        <v>121</v>
      </c>
      <c r="G59" s="23">
        <v>1</v>
      </c>
      <c r="H59" s="150" t="s">
        <v>29</v>
      </c>
      <c r="I59" s="150" t="s">
        <v>122</v>
      </c>
      <c r="J59" s="135" t="s">
        <v>123</v>
      </c>
      <c r="K59" s="137" t="s">
        <v>31</v>
      </c>
      <c r="L59" s="138" t="s">
        <v>26</v>
      </c>
      <c r="M59" s="152" t="s">
        <v>124</v>
      </c>
    </row>
    <row r="60" spans="1:13" s="38" customFormat="1" ht="32.25" customHeight="1">
      <c r="A60" s="147"/>
      <c r="B60" s="37"/>
      <c r="C60" s="30"/>
      <c r="D60" s="149"/>
      <c r="E60" s="20" t="s">
        <v>125</v>
      </c>
      <c r="F60" s="21" t="s">
        <v>126</v>
      </c>
      <c r="G60" s="23">
        <v>2</v>
      </c>
      <c r="H60" s="151"/>
      <c r="I60" s="151"/>
      <c r="J60" s="136"/>
      <c r="K60" s="137"/>
      <c r="L60" s="139"/>
      <c r="M60" s="152"/>
    </row>
    <row r="61" spans="1:13" s="38" customFormat="1" ht="32.25" customHeight="1">
      <c r="A61" s="147">
        <v>44</v>
      </c>
      <c r="B61" s="37"/>
      <c r="C61" s="20"/>
      <c r="D61" s="148" t="s">
        <v>119</v>
      </c>
      <c r="E61" s="30" t="s">
        <v>127</v>
      </c>
      <c r="F61" s="26" t="s">
        <v>128</v>
      </c>
      <c r="G61" s="23">
        <v>1</v>
      </c>
      <c r="H61" s="150" t="s">
        <v>78</v>
      </c>
      <c r="I61" s="150" t="s">
        <v>78</v>
      </c>
      <c r="J61" s="135" t="s">
        <v>129</v>
      </c>
      <c r="K61" s="137" t="s">
        <v>80</v>
      </c>
      <c r="L61" s="153" t="s">
        <v>81</v>
      </c>
      <c r="M61" s="152" t="s">
        <v>82</v>
      </c>
    </row>
    <row r="62" spans="1:13" s="38" customFormat="1" ht="32.25" customHeight="1">
      <c r="A62" s="147"/>
      <c r="B62" s="37"/>
      <c r="C62" s="30"/>
      <c r="D62" s="149"/>
      <c r="E62" s="39" t="s">
        <v>130</v>
      </c>
      <c r="F62" s="26" t="s">
        <v>131</v>
      </c>
      <c r="G62" s="17" t="s">
        <v>132</v>
      </c>
      <c r="H62" s="151"/>
      <c r="I62" s="151"/>
      <c r="J62" s="136"/>
      <c r="K62" s="137"/>
      <c r="L62" s="154"/>
      <c r="M62" s="152"/>
    </row>
    <row r="63" spans="1:13" ht="27.75" customHeight="1">
      <c r="A63" s="146" t="s">
        <v>133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</row>
    <row r="64" spans="1:13" s="38" customFormat="1" ht="32.25" customHeight="1">
      <c r="A64" s="147">
        <v>45</v>
      </c>
      <c r="B64" s="37"/>
      <c r="C64" s="20"/>
      <c r="D64" s="148" t="s">
        <v>134</v>
      </c>
      <c r="E64" s="20" t="s">
        <v>135</v>
      </c>
      <c r="F64" s="26" t="s">
        <v>136</v>
      </c>
      <c r="G64" s="17" t="s">
        <v>117</v>
      </c>
      <c r="H64" s="150" t="s">
        <v>29</v>
      </c>
      <c r="I64" s="150" t="s">
        <v>137</v>
      </c>
      <c r="J64" s="135" t="s">
        <v>123</v>
      </c>
      <c r="K64" s="137" t="s">
        <v>31</v>
      </c>
      <c r="L64" s="138" t="s">
        <v>26</v>
      </c>
      <c r="M64" s="152" t="s">
        <v>138</v>
      </c>
    </row>
    <row r="65" spans="1:13" s="38" customFormat="1" ht="32.25" customHeight="1">
      <c r="A65" s="147"/>
      <c r="B65" s="37"/>
      <c r="C65" s="30"/>
      <c r="D65" s="149"/>
      <c r="E65" s="30" t="s">
        <v>139</v>
      </c>
      <c r="F65" s="26" t="s">
        <v>140</v>
      </c>
      <c r="G65" s="17">
        <v>2</v>
      </c>
      <c r="H65" s="151"/>
      <c r="I65" s="151"/>
      <c r="J65" s="136"/>
      <c r="K65" s="137"/>
      <c r="L65" s="139"/>
      <c r="M65" s="152"/>
    </row>
    <row r="66" spans="1:13" s="38" customFormat="1" ht="31.5" customHeight="1">
      <c r="A66" s="147">
        <v>46</v>
      </c>
      <c r="B66" s="37"/>
      <c r="C66" s="20"/>
      <c r="D66" s="148" t="s">
        <v>134</v>
      </c>
      <c r="E66" s="20" t="s">
        <v>141</v>
      </c>
      <c r="F66" s="21" t="s">
        <v>142</v>
      </c>
      <c r="G66" s="17">
        <v>2</v>
      </c>
      <c r="H66" s="150" t="s">
        <v>37</v>
      </c>
      <c r="I66" s="150" t="s">
        <v>67</v>
      </c>
      <c r="J66" s="135" t="s">
        <v>38</v>
      </c>
      <c r="K66" s="155" t="s">
        <v>39</v>
      </c>
      <c r="L66" s="156" t="s">
        <v>40</v>
      </c>
      <c r="M66" s="152" t="s">
        <v>68</v>
      </c>
    </row>
    <row r="67" spans="1:13" s="38" customFormat="1" ht="31.5" customHeight="1">
      <c r="A67" s="147"/>
      <c r="B67" s="37"/>
      <c r="C67" s="30"/>
      <c r="D67" s="149"/>
      <c r="E67" s="30" t="s">
        <v>71</v>
      </c>
      <c r="F67" s="26" t="s">
        <v>72</v>
      </c>
      <c r="G67" s="17">
        <v>3</v>
      </c>
      <c r="H67" s="151"/>
      <c r="I67" s="151"/>
      <c r="J67" s="136"/>
      <c r="K67" s="152"/>
      <c r="L67" s="157"/>
      <c r="M67" s="152"/>
    </row>
    <row r="68" spans="1:13" ht="27.75" customHeight="1">
      <c r="A68" s="158" t="s">
        <v>143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60"/>
    </row>
    <row r="69" spans="1:13" s="38" customFormat="1" ht="31.5" customHeight="1">
      <c r="A69" s="147">
        <v>47</v>
      </c>
      <c r="B69" s="37"/>
      <c r="C69" s="20" t="s">
        <v>144</v>
      </c>
      <c r="D69" s="148" t="s">
        <v>145</v>
      </c>
      <c r="E69" s="20" t="s">
        <v>146</v>
      </c>
      <c r="F69" s="26" t="s">
        <v>147</v>
      </c>
      <c r="G69" s="17">
        <v>1</v>
      </c>
      <c r="H69" s="150" t="s">
        <v>29</v>
      </c>
      <c r="I69" s="150" t="s">
        <v>137</v>
      </c>
      <c r="J69" s="135" t="s">
        <v>123</v>
      </c>
      <c r="K69" s="137" t="s">
        <v>31</v>
      </c>
      <c r="L69" s="138" t="s">
        <v>26</v>
      </c>
      <c r="M69" s="152" t="s">
        <v>138</v>
      </c>
    </row>
    <row r="70" spans="1:13" s="38" customFormat="1" ht="31.5" customHeight="1">
      <c r="A70" s="147"/>
      <c r="B70" s="37"/>
      <c r="C70" s="20" t="s">
        <v>148</v>
      </c>
      <c r="D70" s="149"/>
      <c r="E70" s="30" t="s">
        <v>149</v>
      </c>
      <c r="F70" s="26" t="s">
        <v>150</v>
      </c>
      <c r="G70" s="17">
        <v>1</v>
      </c>
      <c r="H70" s="151"/>
      <c r="I70" s="151"/>
      <c r="J70" s="136"/>
      <c r="K70" s="137"/>
      <c r="L70" s="139"/>
      <c r="M70" s="152"/>
    </row>
    <row r="71" spans="1:13" s="38" customFormat="1" ht="31.5" customHeight="1">
      <c r="A71" s="147">
        <v>48</v>
      </c>
      <c r="B71" s="37"/>
      <c r="C71" s="20"/>
      <c r="D71" s="148" t="s">
        <v>145</v>
      </c>
      <c r="E71" s="30" t="s">
        <v>151</v>
      </c>
      <c r="F71" s="26" t="s">
        <v>152</v>
      </c>
      <c r="G71" s="31" t="s">
        <v>153</v>
      </c>
      <c r="H71" s="150" t="s">
        <v>29</v>
      </c>
      <c r="I71" s="150" t="s">
        <v>137</v>
      </c>
      <c r="J71" s="135" t="s">
        <v>123</v>
      </c>
      <c r="K71" s="137" t="s">
        <v>31</v>
      </c>
      <c r="L71" s="138" t="s">
        <v>26</v>
      </c>
      <c r="M71" s="152" t="s">
        <v>138</v>
      </c>
    </row>
    <row r="72" spans="1:13" s="38" customFormat="1" ht="31.5" customHeight="1">
      <c r="A72" s="147"/>
      <c r="B72" s="37"/>
      <c r="C72" s="20"/>
      <c r="D72" s="149"/>
      <c r="E72" s="20" t="s">
        <v>154</v>
      </c>
      <c r="F72" s="21" t="s">
        <v>155</v>
      </c>
      <c r="G72" s="17" t="s">
        <v>132</v>
      </c>
      <c r="H72" s="151"/>
      <c r="I72" s="151"/>
      <c r="J72" s="136"/>
      <c r="K72" s="137"/>
      <c r="L72" s="139"/>
      <c r="M72" s="152"/>
    </row>
    <row r="73" spans="1:13" s="38" customFormat="1" ht="31.5" customHeight="1">
      <c r="A73" s="147">
        <v>49</v>
      </c>
      <c r="B73" s="37"/>
      <c r="C73" s="20"/>
      <c r="D73" s="148" t="s">
        <v>145</v>
      </c>
      <c r="E73" s="30" t="s">
        <v>156</v>
      </c>
      <c r="F73" s="26" t="s">
        <v>157</v>
      </c>
      <c r="G73" s="17">
        <v>2</v>
      </c>
      <c r="H73" s="150" t="s">
        <v>158</v>
      </c>
      <c r="I73" s="150" t="s">
        <v>159</v>
      </c>
      <c r="J73" s="135" t="s">
        <v>160</v>
      </c>
      <c r="K73" s="155" t="s">
        <v>161</v>
      </c>
      <c r="L73" s="138" t="s">
        <v>162</v>
      </c>
      <c r="M73" s="152" t="s">
        <v>163</v>
      </c>
    </row>
    <row r="74" spans="1:13" s="38" customFormat="1" ht="31.5" customHeight="1">
      <c r="A74" s="147"/>
      <c r="B74" s="37"/>
      <c r="C74" s="20"/>
      <c r="D74" s="149"/>
      <c r="E74" s="30" t="s">
        <v>164</v>
      </c>
      <c r="F74" s="26" t="s">
        <v>165</v>
      </c>
      <c r="G74" s="17">
        <v>2</v>
      </c>
      <c r="H74" s="151"/>
      <c r="I74" s="151"/>
      <c r="J74" s="136"/>
      <c r="K74" s="152"/>
      <c r="L74" s="139"/>
      <c r="M74" s="152"/>
    </row>
    <row r="75" spans="1:13" ht="27.75" customHeight="1">
      <c r="A75" s="158" t="s">
        <v>166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60"/>
    </row>
    <row r="76" spans="1:13" s="38" customFormat="1" ht="31.5" customHeight="1">
      <c r="A76" s="147">
        <v>50</v>
      </c>
      <c r="B76" s="37"/>
      <c r="C76" s="20" t="s">
        <v>144</v>
      </c>
      <c r="D76" s="148" t="s">
        <v>167</v>
      </c>
      <c r="E76" s="20" t="s">
        <v>28</v>
      </c>
      <c r="F76" s="21"/>
      <c r="G76" s="22" t="s">
        <v>21</v>
      </c>
      <c r="H76" s="150" t="s">
        <v>29</v>
      </c>
      <c r="I76" s="150" t="s">
        <v>29</v>
      </c>
      <c r="J76" s="135" t="s">
        <v>123</v>
      </c>
      <c r="K76" s="137" t="s">
        <v>31</v>
      </c>
      <c r="L76" s="138" t="s">
        <v>26</v>
      </c>
      <c r="M76" s="152" t="s">
        <v>168</v>
      </c>
    </row>
    <row r="77" spans="1:13" s="38" customFormat="1" ht="31.5" customHeight="1">
      <c r="A77" s="147"/>
      <c r="B77" s="37"/>
      <c r="C77" s="20" t="s">
        <v>148</v>
      </c>
      <c r="D77" s="149"/>
      <c r="E77" s="20" t="s">
        <v>54</v>
      </c>
      <c r="F77" s="21" t="s">
        <v>55</v>
      </c>
      <c r="G77" s="22" t="s">
        <v>21</v>
      </c>
      <c r="H77" s="151"/>
      <c r="I77" s="151"/>
      <c r="J77" s="136"/>
      <c r="K77" s="137"/>
      <c r="L77" s="139"/>
      <c r="M77" s="152"/>
    </row>
    <row r="78" spans="1:13" ht="27.75" customHeight="1">
      <c r="A78" s="158" t="s">
        <v>169</v>
      </c>
      <c r="B78" s="159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60"/>
    </row>
    <row r="79" spans="1:13" s="38" customFormat="1" ht="31.5" customHeight="1">
      <c r="A79" s="161">
        <v>51</v>
      </c>
      <c r="B79" s="37"/>
      <c r="C79" s="20" t="s">
        <v>144</v>
      </c>
      <c r="D79" s="148" t="s">
        <v>170</v>
      </c>
      <c r="E79" s="20" t="s">
        <v>171</v>
      </c>
      <c r="F79" s="21" t="s">
        <v>172</v>
      </c>
      <c r="G79" s="22" t="s">
        <v>173</v>
      </c>
      <c r="H79" s="165" t="s">
        <v>29</v>
      </c>
      <c r="I79" s="150" t="s">
        <v>137</v>
      </c>
      <c r="J79" s="135" t="s">
        <v>123</v>
      </c>
      <c r="K79" s="135" t="s">
        <v>31</v>
      </c>
      <c r="L79" s="138" t="s">
        <v>26</v>
      </c>
      <c r="M79" s="150" t="s">
        <v>138</v>
      </c>
    </row>
    <row r="80" spans="1:13" s="38" customFormat="1" ht="31.5" customHeight="1">
      <c r="A80" s="162"/>
      <c r="B80" s="37"/>
      <c r="C80" s="20" t="s">
        <v>148</v>
      </c>
      <c r="D80" s="164"/>
      <c r="E80" s="20" t="s">
        <v>135</v>
      </c>
      <c r="F80" s="26" t="s">
        <v>136</v>
      </c>
      <c r="G80" s="23" t="s">
        <v>117</v>
      </c>
      <c r="H80" s="166"/>
      <c r="I80" s="168"/>
      <c r="J80" s="169"/>
      <c r="K80" s="169"/>
      <c r="L80" s="171"/>
      <c r="M80" s="168"/>
    </row>
    <row r="81" spans="1:13" s="38" customFormat="1" ht="31.5" customHeight="1">
      <c r="A81" s="162"/>
      <c r="B81" s="37"/>
      <c r="C81" s="20"/>
      <c r="D81" s="164"/>
      <c r="E81" s="20" t="s">
        <v>146</v>
      </c>
      <c r="F81" s="26" t="s">
        <v>147</v>
      </c>
      <c r="G81" s="17">
        <v>1</v>
      </c>
      <c r="H81" s="166"/>
      <c r="I81" s="168"/>
      <c r="J81" s="169"/>
      <c r="K81" s="169"/>
      <c r="L81" s="171"/>
      <c r="M81" s="168"/>
    </row>
    <row r="82" spans="1:13" s="38" customFormat="1" ht="31.5" customHeight="1">
      <c r="A82" s="162"/>
      <c r="B82" s="37"/>
      <c r="C82" s="20"/>
      <c r="D82" s="164"/>
      <c r="E82" s="30" t="s">
        <v>139</v>
      </c>
      <c r="F82" s="26" t="s">
        <v>140</v>
      </c>
      <c r="G82" s="17">
        <v>2</v>
      </c>
      <c r="H82" s="166"/>
      <c r="I82" s="168"/>
      <c r="J82" s="169"/>
      <c r="K82" s="169"/>
      <c r="L82" s="171"/>
      <c r="M82" s="168"/>
    </row>
    <row r="83" spans="1:13" s="38" customFormat="1" ht="31.5" customHeight="1">
      <c r="A83" s="162"/>
      <c r="B83" s="37"/>
      <c r="C83" s="20" t="s">
        <v>144</v>
      </c>
      <c r="D83" s="164"/>
      <c r="E83" s="30" t="s">
        <v>149</v>
      </c>
      <c r="F83" s="26" t="s">
        <v>150</v>
      </c>
      <c r="G83" s="17">
        <v>1</v>
      </c>
      <c r="H83" s="166"/>
      <c r="I83" s="168"/>
      <c r="J83" s="169"/>
      <c r="K83" s="169"/>
      <c r="L83" s="171"/>
      <c r="M83" s="168"/>
    </row>
    <row r="84" spans="1:13" s="38" customFormat="1" ht="31.5" customHeight="1">
      <c r="A84" s="163"/>
      <c r="B84" s="37"/>
      <c r="C84" s="20" t="s">
        <v>148</v>
      </c>
      <c r="D84" s="149"/>
      <c r="E84" s="20" t="s">
        <v>154</v>
      </c>
      <c r="F84" s="21" t="s">
        <v>155</v>
      </c>
      <c r="G84" s="22" t="s">
        <v>132</v>
      </c>
      <c r="H84" s="167"/>
      <c r="I84" s="151"/>
      <c r="J84" s="170"/>
      <c r="K84" s="170"/>
      <c r="L84" s="139"/>
      <c r="M84" s="151"/>
    </row>
    <row r="85" spans="1:13" s="38" customFormat="1" ht="31.5" customHeight="1">
      <c r="A85" s="161">
        <v>52</v>
      </c>
      <c r="B85" s="37"/>
      <c r="C85" s="20" t="s">
        <v>144</v>
      </c>
      <c r="D85" s="148" t="s">
        <v>170</v>
      </c>
      <c r="E85" s="30" t="s">
        <v>174</v>
      </c>
      <c r="F85" s="26" t="s">
        <v>175</v>
      </c>
      <c r="G85" s="17" t="s">
        <v>117</v>
      </c>
      <c r="H85" s="165" t="s">
        <v>158</v>
      </c>
      <c r="I85" s="150" t="s">
        <v>159</v>
      </c>
      <c r="J85" s="135" t="s">
        <v>160</v>
      </c>
      <c r="K85" s="172" t="s">
        <v>161</v>
      </c>
      <c r="L85" s="138" t="s">
        <v>162</v>
      </c>
      <c r="M85" s="150" t="s">
        <v>163</v>
      </c>
    </row>
    <row r="86" spans="1:13" s="38" customFormat="1" ht="31.5" customHeight="1">
      <c r="A86" s="162"/>
      <c r="B86" s="37"/>
      <c r="C86" s="20" t="s">
        <v>148</v>
      </c>
      <c r="D86" s="164"/>
      <c r="E86" s="30" t="s">
        <v>176</v>
      </c>
      <c r="F86" s="26"/>
      <c r="G86" s="23">
        <v>3</v>
      </c>
      <c r="H86" s="166"/>
      <c r="I86" s="168"/>
      <c r="J86" s="169"/>
      <c r="K86" s="168"/>
      <c r="L86" s="171"/>
      <c r="M86" s="168"/>
    </row>
    <row r="87" spans="1:13" s="38" customFormat="1" ht="31.5" customHeight="1">
      <c r="A87" s="162"/>
      <c r="B87" s="37"/>
      <c r="C87" s="20"/>
      <c r="D87" s="164"/>
      <c r="E87" s="20" t="s">
        <v>177</v>
      </c>
      <c r="F87" s="21" t="s">
        <v>178</v>
      </c>
      <c r="G87" s="17" t="s">
        <v>117</v>
      </c>
      <c r="H87" s="166"/>
      <c r="I87" s="168"/>
      <c r="J87" s="169"/>
      <c r="K87" s="168"/>
      <c r="L87" s="171"/>
      <c r="M87" s="168"/>
    </row>
    <row r="88" spans="1:13" s="38" customFormat="1" ht="31.5" customHeight="1">
      <c r="A88" s="162"/>
      <c r="B88" s="37"/>
      <c r="C88" s="20"/>
      <c r="D88" s="164"/>
      <c r="E88" s="20" t="s">
        <v>179</v>
      </c>
      <c r="F88" s="26" t="s">
        <v>180</v>
      </c>
      <c r="G88" s="17" t="s">
        <v>117</v>
      </c>
      <c r="H88" s="166"/>
      <c r="I88" s="168"/>
      <c r="J88" s="169"/>
      <c r="K88" s="168"/>
      <c r="L88" s="171"/>
      <c r="M88" s="168"/>
    </row>
    <row r="89" spans="1:13" s="38" customFormat="1" ht="31.5" customHeight="1">
      <c r="A89" s="162"/>
      <c r="B89" s="37"/>
      <c r="C89" s="20" t="s">
        <v>144</v>
      </c>
      <c r="D89" s="164"/>
      <c r="E89" s="30" t="s">
        <v>181</v>
      </c>
      <c r="F89" s="26" t="s">
        <v>182</v>
      </c>
      <c r="G89" s="17">
        <v>1</v>
      </c>
      <c r="H89" s="166"/>
      <c r="I89" s="168"/>
      <c r="J89" s="169"/>
      <c r="K89" s="168"/>
      <c r="L89" s="171"/>
      <c r="M89" s="168"/>
    </row>
    <row r="90" spans="1:13" s="38" customFormat="1" ht="31.5" customHeight="1">
      <c r="A90" s="163"/>
      <c r="B90" s="37"/>
      <c r="C90" s="20" t="s">
        <v>148</v>
      </c>
      <c r="D90" s="149"/>
      <c r="E90" s="20"/>
      <c r="F90" s="21"/>
      <c r="G90" s="22"/>
      <c r="H90" s="167"/>
      <c r="I90" s="151"/>
      <c r="J90" s="170"/>
      <c r="K90" s="151"/>
      <c r="L90" s="139"/>
      <c r="M90" s="151"/>
    </row>
    <row r="91" spans="1:13" s="38" customFormat="1" ht="31.5" customHeight="1">
      <c r="A91" s="161">
        <v>53</v>
      </c>
      <c r="B91" s="37"/>
      <c r="C91" s="20" t="s">
        <v>144</v>
      </c>
      <c r="D91" s="148" t="s">
        <v>170</v>
      </c>
      <c r="E91" s="20" t="s">
        <v>115</v>
      </c>
      <c r="F91" s="21" t="s">
        <v>116</v>
      </c>
      <c r="G91" s="22" t="s">
        <v>117</v>
      </c>
      <c r="H91" s="165" t="s">
        <v>47</v>
      </c>
      <c r="I91" s="165" t="s">
        <v>47</v>
      </c>
      <c r="J91" s="135" t="s">
        <v>49</v>
      </c>
      <c r="K91" s="172" t="s">
        <v>50</v>
      </c>
      <c r="L91" s="138" t="s">
        <v>51</v>
      </c>
      <c r="M91" s="150" t="s">
        <v>57</v>
      </c>
    </row>
    <row r="92" spans="1:13" s="38" customFormat="1" ht="31.5" customHeight="1">
      <c r="A92" s="162"/>
      <c r="B92" s="37"/>
      <c r="C92" s="20" t="s">
        <v>148</v>
      </c>
      <c r="D92" s="164"/>
      <c r="E92" s="20" t="s">
        <v>112</v>
      </c>
      <c r="F92" s="21" t="s">
        <v>113</v>
      </c>
      <c r="G92" s="17">
        <v>1</v>
      </c>
      <c r="H92" s="166"/>
      <c r="I92" s="166"/>
      <c r="J92" s="169"/>
      <c r="K92" s="168"/>
      <c r="L92" s="171"/>
      <c r="M92" s="168"/>
    </row>
    <row r="93" spans="1:13" s="38" customFormat="1" ht="31.5" customHeight="1">
      <c r="A93" s="162"/>
      <c r="B93" s="37"/>
      <c r="C93" s="20"/>
      <c r="D93" s="164"/>
      <c r="E93" s="30" t="s">
        <v>104</v>
      </c>
      <c r="F93" s="26" t="s">
        <v>105</v>
      </c>
      <c r="G93" s="22" t="s">
        <v>21</v>
      </c>
      <c r="H93" s="166"/>
      <c r="I93" s="166"/>
      <c r="J93" s="169"/>
      <c r="K93" s="168"/>
      <c r="L93" s="171"/>
      <c r="M93" s="168"/>
    </row>
    <row r="94" spans="1:13" s="38" customFormat="1" ht="31.5" customHeight="1">
      <c r="A94" s="162"/>
      <c r="B94" s="37"/>
      <c r="C94" s="20"/>
      <c r="D94" s="164"/>
      <c r="E94" s="20" t="s">
        <v>108</v>
      </c>
      <c r="F94" s="21" t="s">
        <v>109</v>
      </c>
      <c r="G94" s="17">
        <v>1</v>
      </c>
      <c r="H94" s="166"/>
      <c r="I94" s="166"/>
      <c r="J94" s="169"/>
      <c r="K94" s="168"/>
      <c r="L94" s="171"/>
      <c r="M94" s="168"/>
    </row>
    <row r="95" spans="1:13" s="38" customFormat="1" ht="31.5" customHeight="1">
      <c r="A95" s="162"/>
      <c r="B95" s="37"/>
      <c r="C95" s="20" t="s">
        <v>144</v>
      </c>
      <c r="D95" s="164"/>
      <c r="E95" s="30" t="s">
        <v>69</v>
      </c>
      <c r="F95" s="26" t="s">
        <v>70</v>
      </c>
      <c r="G95" s="22" t="s">
        <v>21</v>
      </c>
      <c r="H95" s="166"/>
      <c r="I95" s="166"/>
      <c r="J95" s="169"/>
      <c r="K95" s="168"/>
      <c r="L95" s="171"/>
      <c r="M95" s="168"/>
    </row>
    <row r="96" spans="1:13" s="38" customFormat="1" ht="31.5" customHeight="1">
      <c r="A96" s="163"/>
      <c r="B96" s="37"/>
      <c r="C96" s="20" t="s">
        <v>148</v>
      </c>
      <c r="D96" s="149"/>
      <c r="E96" s="20" t="s">
        <v>62</v>
      </c>
      <c r="F96" s="21" t="s">
        <v>63</v>
      </c>
      <c r="G96" s="22" t="s">
        <v>21</v>
      </c>
      <c r="H96" s="167"/>
      <c r="I96" s="167"/>
      <c r="J96" s="170"/>
      <c r="K96" s="151"/>
      <c r="L96" s="139"/>
      <c r="M96" s="151"/>
    </row>
    <row r="97" spans="1:13" ht="32.2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</row>
    <row r="98" spans="1:13" ht="32.25" customHeight="1">
      <c r="A98" s="40"/>
      <c r="B98" s="40"/>
      <c r="C98" s="40"/>
      <c r="E98" s="41" t="s">
        <v>183</v>
      </c>
      <c r="G98" s="41"/>
      <c r="H98" s="41"/>
      <c r="I98" s="41"/>
      <c r="J98" s="41"/>
      <c r="K98" s="41" t="s">
        <v>184</v>
      </c>
      <c r="L98" s="42"/>
      <c r="M98" s="42"/>
    </row>
    <row r="99" spans="1:13" ht="32.25" customHeight="1">
      <c r="A99" s="40"/>
      <c r="B99" s="40"/>
      <c r="C99" s="40"/>
      <c r="E99" s="41"/>
      <c r="G99" s="41"/>
      <c r="H99" s="41"/>
      <c r="I99" s="41"/>
      <c r="J99" s="41"/>
      <c r="K99" s="41"/>
      <c r="L99" s="43"/>
      <c r="M99" s="44"/>
    </row>
    <row r="100" spans="1:13" ht="32.25" customHeight="1">
      <c r="A100" s="40"/>
      <c r="B100" s="40"/>
      <c r="C100" s="40"/>
      <c r="E100" s="41" t="s">
        <v>185</v>
      </c>
      <c r="G100" s="41"/>
      <c r="H100" s="41"/>
      <c r="I100" s="41"/>
      <c r="J100" s="41"/>
      <c r="K100" s="45" t="s">
        <v>186</v>
      </c>
      <c r="L100" s="43"/>
      <c r="M100" s="44"/>
    </row>
    <row r="106" spans="1:13" ht="12.75">
      <c r="A106" s="3"/>
      <c r="B106" s="3"/>
      <c r="C106" s="3"/>
      <c r="D106" s="3"/>
      <c r="L106" s="3"/>
      <c r="M106" s="3"/>
    </row>
    <row r="107" spans="1:13" ht="12.75">
      <c r="A107" s="3"/>
      <c r="B107" s="3"/>
      <c r="C107" s="3"/>
      <c r="D107" s="3"/>
      <c r="L107" s="3"/>
      <c r="M107" s="3"/>
    </row>
    <row r="108" spans="1:13" ht="12.75">
      <c r="A108" s="3"/>
      <c r="B108" s="3"/>
      <c r="C108" s="3"/>
      <c r="D108" s="3"/>
      <c r="L108" s="3"/>
      <c r="M108" s="3"/>
    </row>
    <row r="109" spans="1:13" ht="12.75">
      <c r="A109" s="3"/>
      <c r="B109" s="3"/>
      <c r="C109" s="3"/>
      <c r="D109" s="3"/>
      <c r="L109" s="3"/>
      <c r="M109" s="3"/>
    </row>
    <row r="110" spans="1:13" ht="12.75">
      <c r="A110" s="3"/>
      <c r="B110" s="3"/>
      <c r="C110" s="3"/>
      <c r="D110" s="3"/>
      <c r="L110" s="3"/>
      <c r="M110" s="3"/>
    </row>
    <row r="111" spans="1:13" ht="12.75">
      <c r="A111" s="3"/>
      <c r="B111" s="3"/>
      <c r="C111" s="3"/>
      <c r="D111" s="3"/>
      <c r="L111" s="3"/>
      <c r="M111" s="3"/>
    </row>
    <row r="112" spans="1:13" ht="12.75">
      <c r="A112" s="3"/>
      <c r="B112" s="3"/>
      <c r="C112" s="3"/>
      <c r="D112" s="3"/>
      <c r="L112" s="3"/>
      <c r="M112" s="3"/>
    </row>
    <row r="113" spans="1:13" ht="12.75">
      <c r="A113" s="3"/>
      <c r="B113" s="3"/>
      <c r="C113" s="3"/>
      <c r="D113" s="3"/>
      <c r="L113" s="3"/>
      <c r="M113" s="3"/>
    </row>
    <row r="114" spans="1:13" ht="12.75">
      <c r="A114" s="3"/>
      <c r="B114" s="3"/>
      <c r="C114" s="3"/>
      <c r="D114" s="3"/>
      <c r="L114" s="3"/>
      <c r="M114" s="3"/>
    </row>
    <row r="115" spans="1:13" ht="12.75">
      <c r="A115" s="3"/>
      <c r="B115" s="3"/>
      <c r="C115" s="3"/>
      <c r="D115" s="3"/>
      <c r="L115" s="3"/>
      <c r="M115" s="3"/>
    </row>
    <row r="116" spans="1:13" ht="12.75">
      <c r="A116" s="3"/>
      <c r="B116" s="3"/>
      <c r="C116" s="3"/>
      <c r="D116" s="3"/>
      <c r="L116" s="3"/>
      <c r="M116" s="3"/>
    </row>
    <row r="117" spans="1:13" ht="12.75">
      <c r="A117" s="3"/>
      <c r="B117" s="3"/>
      <c r="C117" s="3"/>
      <c r="D117" s="3"/>
      <c r="L117" s="3"/>
      <c r="M117" s="3"/>
    </row>
    <row r="118" spans="1:13" ht="12.75">
      <c r="A118" s="3"/>
      <c r="B118" s="3"/>
      <c r="C118" s="3"/>
      <c r="D118" s="3"/>
      <c r="L118" s="3"/>
      <c r="M118" s="3"/>
    </row>
    <row r="128" spans="14:15" ht="12.75">
      <c r="N128" s="49"/>
      <c r="O128" s="49"/>
    </row>
    <row r="132" spans="1:13" ht="12.75">
      <c r="A132" s="50"/>
      <c r="B132" s="50"/>
      <c r="C132" s="50"/>
      <c r="D132" s="50"/>
      <c r="E132" s="49"/>
      <c r="F132" s="49"/>
      <c r="G132" s="49"/>
      <c r="H132" s="49"/>
      <c r="I132" s="49"/>
      <c r="J132" s="49"/>
      <c r="K132" s="49"/>
      <c r="L132" s="51"/>
      <c r="M132" s="52"/>
    </row>
  </sheetData>
  <sheetProtection formatCells="0" formatColumns="0" formatRows="0" insertColumns="0" insertRows="0" insertHyperlinks="0" deleteColumns="0" deleteRows="0" sort="0" autoFilter="0" pivotTables="0"/>
  <mergeCells count="106">
    <mergeCell ref="J85:J90"/>
    <mergeCell ref="K85:K90"/>
    <mergeCell ref="A85:A90"/>
    <mergeCell ref="D85:D90"/>
    <mergeCell ref="H85:H90"/>
    <mergeCell ref="I85:I90"/>
    <mergeCell ref="L85:L90"/>
    <mergeCell ref="M85:M90"/>
    <mergeCell ref="A91:A96"/>
    <mergeCell ref="D91:D96"/>
    <mergeCell ref="H91:H96"/>
    <mergeCell ref="I91:I96"/>
    <mergeCell ref="J91:J96"/>
    <mergeCell ref="K91:K96"/>
    <mergeCell ref="L91:L96"/>
    <mergeCell ref="M91:M96"/>
    <mergeCell ref="M76:M77"/>
    <mergeCell ref="A78:M78"/>
    <mergeCell ref="A79:A84"/>
    <mergeCell ref="D79:D84"/>
    <mergeCell ref="H79:H84"/>
    <mergeCell ref="I79:I84"/>
    <mergeCell ref="J79:J84"/>
    <mergeCell ref="K79:K84"/>
    <mergeCell ref="L79:L84"/>
    <mergeCell ref="M79:M84"/>
    <mergeCell ref="J71:J72"/>
    <mergeCell ref="K71:K72"/>
    <mergeCell ref="A75:M75"/>
    <mergeCell ref="A76:A77"/>
    <mergeCell ref="D76:D77"/>
    <mergeCell ref="H76:H77"/>
    <mergeCell ref="I76:I77"/>
    <mergeCell ref="J76:J77"/>
    <mergeCell ref="K76:K77"/>
    <mergeCell ref="L76:L77"/>
    <mergeCell ref="A71:A72"/>
    <mergeCell ref="D71:D72"/>
    <mergeCell ref="H71:H72"/>
    <mergeCell ref="I71:I72"/>
    <mergeCell ref="L71:L72"/>
    <mergeCell ref="M71:M72"/>
    <mergeCell ref="A73:A74"/>
    <mergeCell ref="D73:D74"/>
    <mergeCell ref="H73:H74"/>
    <mergeCell ref="I73:I74"/>
    <mergeCell ref="J73:J74"/>
    <mergeCell ref="K73:K74"/>
    <mergeCell ref="L73:L74"/>
    <mergeCell ref="M73:M74"/>
    <mergeCell ref="M66:M67"/>
    <mergeCell ref="A68:M68"/>
    <mergeCell ref="A69:A70"/>
    <mergeCell ref="D69:D70"/>
    <mergeCell ref="H69:H70"/>
    <mergeCell ref="I69:I70"/>
    <mergeCell ref="J69:J70"/>
    <mergeCell ref="K69:K70"/>
    <mergeCell ref="L69:L70"/>
    <mergeCell ref="M69:M70"/>
    <mergeCell ref="J61:J62"/>
    <mergeCell ref="K61:K62"/>
    <mergeCell ref="M64:M65"/>
    <mergeCell ref="A66:A67"/>
    <mergeCell ref="D66:D67"/>
    <mergeCell ref="H66:H67"/>
    <mergeCell ref="I66:I67"/>
    <mergeCell ref="J66:J67"/>
    <mergeCell ref="K66:K67"/>
    <mergeCell ref="L66:L67"/>
    <mergeCell ref="A61:A62"/>
    <mergeCell ref="D61:D62"/>
    <mergeCell ref="H61:H62"/>
    <mergeCell ref="I61:I62"/>
    <mergeCell ref="L61:L62"/>
    <mergeCell ref="M61:M62"/>
    <mergeCell ref="A63:M63"/>
    <mergeCell ref="A64:A65"/>
    <mergeCell ref="D64:D65"/>
    <mergeCell ref="H64:H65"/>
    <mergeCell ref="I64:I65"/>
    <mergeCell ref="J64:J65"/>
    <mergeCell ref="K64:K65"/>
    <mergeCell ref="L64:L65"/>
    <mergeCell ref="A56:M56"/>
    <mergeCell ref="A58:M58"/>
    <mergeCell ref="A59:A60"/>
    <mergeCell ref="D59:D60"/>
    <mergeCell ref="H59:H60"/>
    <mergeCell ref="I59:I60"/>
    <mergeCell ref="J59:J60"/>
    <mergeCell ref="K59:K60"/>
    <mergeCell ref="L59:L60"/>
    <mergeCell ref="M59:M60"/>
    <mergeCell ref="A48:M48"/>
    <mergeCell ref="A50:M50"/>
    <mergeCell ref="A1:M1"/>
    <mergeCell ref="A2:M2"/>
    <mergeCell ref="A3:M3"/>
    <mergeCell ref="A4:M4"/>
    <mergeCell ref="A5:M5"/>
    <mergeCell ref="E8:M8"/>
    <mergeCell ref="E20:M20"/>
    <mergeCell ref="E24:M24"/>
    <mergeCell ref="A35:M35"/>
    <mergeCell ref="A43:M43"/>
  </mergeCells>
  <conditionalFormatting sqref="E60:F60">
    <cfRule type="duplicateValues" priority="4" dxfId="0" stopIfTrue="1">
      <formula>AND(COUNTIF($E$60:$F$60,E60)&gt;1,NOT(ISBLANK(E60)))</formula>
    </cfRule>
  </conditionalFormatting>
  <conditionalFormatting sqref="E61:F61">
    <cfRule type="duplicateValues" priority="3" dxfId="0" stopIfTrue="1">
      <formula>AND(COUNTIF($E$61:$F$61,E61)&gt;1,NOT(ISBLANK(E61)))</formula>
    </cfRule>
  </conditionalFormatting>
  <conditionalFormatting sqref="E55:F55">
    <cfRule type="duplicateValues" priority="2" dxfId="0" stopIfTrue="1">
      <formula>AND(COUNTIF($E$55:$F$55,E55)&gt;1,NOT(ISBLANK(E55)))</formula>
    </cfRule>
  </conditionalFormatting>
  <conditionalFormatting sqref="E85:F85">
    <cfRule type="duplicateValues" priority="1" dxfId="0" stopIfTrue="1">
      <formula>AND(COUNTIF($E$85:$F$85,E85)&gt;1,NOT(ISBLANK(E85)))</formula>
    </cfRule>
  </conditionalFormatting>
  <printOptions horizontalCentered="1"/>
  <pageMargins left="0.1968503937007874" right="0.1968503937007874" top="0" bottom="0" header="0" footer="0"/>
  <pageSetup fitToHeight="0" fitToWidth="1" horizontalDpi="600" verticalDpi="600" orientation="portrait" paperSize="9" scale="59" r:id="rId2"/>
  <headerFooter alignWithMargins="0">
    <oddFooter>&amp;R&amp;P (&amp;N)</oddFooter>
  </headerFooter>
  <rowBreaks count="2" manualBreakCount="2">
    <brk id="34" max="12" man="1"/>
    <brk id="67" max="12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view="pageBreakPreview" zoomScale="75" zoomScaleNormal="80" zoomScaleSheetLayoutView="75" zoomScalePageLayoutView="0" workbookViewId="0" topLeftCell="A1">
      <selection activeCell="A1" sqref="A1:U2"/>
    </sheetView>
  </sheetViews>
  <sheetFormatPr defaultColWidth="9.140625" defaultRowHeight="15"/>
  <cols>
    <col min="1" max="1" width="5.421875" style="129" customWidth="1"/>
    <col min="2" max="2" width="3.57421875" style="129" hidden="1" customWidth="1"/>
    <col min="3" max="3" width="20.140625" style="129" customWidth="1"/>
    <col min="4" max="5" width="9.140625" style="129" customWidth="1"/>
    <col min="6" max="7" width="16.421875" style="129" customWidth="1"/>
    <col min="8" max="8" width="21.421875" style="129" customWidth="1"/>
    <col min="9" max="9" width="10.421875" style="129" customWidth="1"/>
    <col min="10" max="10" width="15.7109375" style="129" customWidth="1"/>
    <col min="11" max="11" width="23.8515625" style="129" customWidth="1"/>
    <col min="12" max="13" width="6.421875" style="129" customWidth="1"/>
    <col min="14" max="17" width="9.140625" style="129" customWidth="1"/>
    <col min="18" max="18" width="5.57421875" style="129" customWidth="1"/>
    <col min="19" max="19" width="10.140625" style="129" bestFit="1" customWidth="1"/>
    <col min="20" max="20" width="10.7109375" style="129" customWidth="1"/>
    <col min="21" max="21" width="8.00390625" style="129" hidden="1" customWidth="1"/>
    <col min="22" max="16384" width="9.140625" style="129" customWidth="1"/>
  </cols>
  <sheetData>
    <row r="1" spans="1:22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</row>
    <row r="2" spans="1:22" s="55" customFormat="1" ht="18" customHeight="1">
      <c r="A2" s="175" t="s">
        <v>1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</row>
    <row r="3" spans="1:22" s="55" customFormat="1" ht="18" customHeight="1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</row>
    <row r="4" spans="1:22" ht="18" customHeight="1">
      <c r="A4" s="177" t="s">
        <v>188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22" ht="18" customHeight="1">
      <c r="A5" s="177" t="s">
        <v>240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22" ht="18" customHeight="1">
      <c r="A6" s="177" t="s">
        <v>236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</row>
    <row r="7" spans="1:22" ht="18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</row>
    <row r="8" spans="1:20" s="53" customFormat="1" ht="15">
      <c r="A8" s="58"/>
      <c r="B8" s="58"/>
      <c r="C8" s="58" t="s">
        <v>237</v>
      </c>
      <c r="D8" s="60" t="s">
        <v>227</v>
      </c>
      <c r="E8" s="129"/>
      <c r="F8" s="129"/>
      <c r="G8" s="130"/>
      <c r="H8" s="130"/>
      <c r="I8" s="130"/>
      <c r="J8" s="130"/>
      <c r="K8" s="130"/>
      <c r="L8" s="58"/>
      <c r="M8" s="58"/>
      <c r="N8" s="58"/>
      <c r="O8" s="58"/>
      <c r="P8" s="58"/>
      <c r="Q8" s="58"/>
      <c r="R8" s="58"/>
      <c r="S8" s="58"/>
      <c r="T8" s="64"/>
    </row>
    <row r="9" spans="1:20" s="53" customFormat="1" ht="15">
      <c r="A9" s="58"/>
      <c r="B9" s="58"/>
      <c r="C9" s="58"/>
      <c r="D9" s="60" t="s">
        <v>238</v>
      </c>
      <c r="E9" s="129"/>
      <c r="F9" s="129"/>
      <c r="G9" s="130"/>
      <c r="H9" s="130"/>
      <c r="I9" s="130"/>
      <c r="J9" s="130"/>
      <c r="K9" s="130"/>
      <c r="L9" s="58"/>
      <c r="M9" s="58"/>
      <c r="N9" s="58"/>
      <c r="O9" s="58"/>
      <c r="P9" s="58"/>
      <c r="Q9" s="58"/>
      <c r="R9" s="58"/>
      <c r="S9" s="58"/>
      <c r="T9" s="64"/>
    </row>
    <row r="10" spans="1:20" s="53" customFormat="1" ht="15">
      <c r="A10" s="58"/>
      <c r="B10" s="58"/>
      <c r="C10" s="58"/>
      <c r="D10" s="60" t="s">
        <v>229</v>
      </c>
      <c r="E10" s="129"/>
      <c r="F10" s="129"/>
      <c r="G10" s="130"/>
      <c r="H10" s="130"/>
      <c r="I10" s="130"/>
      <c r="J10" s="130"/>
      <c r="K10" s="130"/>
      <c r="L10" s="58"/>
      <c r="M10" s="58"/>
      <c r="N10" s="58"/>
      <c r="O10" s="58"/>
      <c r="P10" s="58"/>
      <c r="Q10" s="58"/>
      <c r="R10" s="58"/>
      <c r="S10" s="58"/>
      <c r="T10" s="64"/>
    </row>
    <row r="11" spans="1:20" s="53" customFormat="1" ht="18" customHeight="1">
      <c r="A11" s="65"/>
      <c r="B11" s="66"/>
      <c r="C11" s="66"/>
      <c r="D11" s="60" t="s">
        <v>230</v>
      </c>
      <c r="E11" s="130"/>
      <c r="F11" s="130"/>
      <c r="G11" s="130"/>
      <c r="H11" s="130"/>
      <c r="I11" s="130"/>
      <c r="J11" s="130"/>
      <c r="K11" s="130"/>
      <c r="L11" s="66"/>
      <c r="M11" s="66"/>
      <c r="N11" s="66"/>
      <c r="O11" s="66"/>
      <c r="P11" s="66"/>
      <c r="Q11" s="66"/>
      <c r="R11" s="66"/>
      <c r="S11" s="66"/>
      <c r="T11" s="66"/>
    </row>
    <row r="12" spans="1:19" ht="18">
      <c r="A12" s="58"/>
      <c r="B12" s="58"/>
      <c r="C12" s="58"/>
      <c r="D12" s="66"/>
      <c r="E12" s="130"/>
      <c r="F12" s="130"/>
      <c r="G12" s="57"/>
      <c r="H12" s="57"/>
      <c r="I12" s="57"/>
      <c r="J12" s="57"/>
      <c r="K12" s="58"/>
      <c r="L12" s="58"/>
      <c r="M12" s="58"/>
      <c r="N12" s="58"/>
      <c r="O12" s="58"/>
      <c r="P12" s="58"/>
      <c r="Q12" s="58"/>
      <c r="R12" s="58"/>
      <c r="S12" s="58"/>
    </row>
    <row r="13" spans="1:21" ht="15.75" thickBot="1">
      <c r="A13" s="70" t="s">
        <v>5</v>
      </c>
      <c r="B13" s="71"/>
      <c r="C13" s="72"/>
      <c r="D13" s="72"/>
      <c r="E13" s="72"/>
      <c r="F13" s="72"/>
      <c r="G13" s="72"/>
      <c r="H13" s="72"/>
      <c r="I13" s="72"/>
      <c r="J13" s="73"/>
      <c r="K13" s="71"/>
      <c r="L13" s="71"/>
      <c r="M13" s="71"/>
      <c r="N13" s="71"/>
      <c r="O13" s="71"/>
      <c r="P13" s="71"/>
      <c r="Q13" s="71"/>
      <c r="R13" s="71"/>
      <c r="S13" s="74" t="s">
        <v>196</v>
      </c>
      <c r="T13" s="74"/>
      <c r="U13" s="74"/>
    </row>
    <row r="14" spans="1:21" ht="78.75" customHeight="1" thickBot="1">
      <c r="A14" s="75" t="s">
        <v>197</v>
      </c>
      <c r="B14" s="76" t="s">
        <v>198</v>
      </c>
      <c r="C14" s="77" t="s">
        <v>199</v>
      </c>
      <c r="D14" s="77" t="s">
        <v>11</v>
      </c>
      <c r="E14" s="75" t="s">
        <v>12</v>
      </c>
      <c r="F14" s="77" t="s">
        <v>13</v>
      </c>
      <c r="G14" s="77" t="s">
        <v>200</v>
      </c>
      <c r="H14" s="77" t="s">
        <v>201</v>
      </c>
      <c r="I14" s="77" t="s">
        <v>11</v>
      </c>
      <c r="J14" s="77" t="s">
        <v>16</v>
      </c>
      <c r="K14" s="77" t="s">
        <v>17</v>
      </c>
      <c r="L14" s="75" t="s">
        <v>202</v>
      </c>
      <c r="M14" s="75" t="s">
        <v>203</v>
      </c>
      <c r="N14" s="78" t="s">
        <v>204</v>
      </c>
      <c r="O14" s="78" t="s">
        <v>205</v>
      </c>
      <c r="P14" s="78" t="s">
        <v>206</v>
      </c>
      <c r="Q14" s="78" t="s">
        <v>207</v>
      </c>
      <c r="R14" s="75" t="s">
        <v>208</v>
      </c>
      <c r="S14" s="78" t="s">
        <v>209</v>
      </c>
      <c r="T14" s="79" t="s">
        <v>210</v>
      </c>
      <c r="U14" s="131" t="s">
        <v>211</v>
      </c>
    </row>
    <row r="15" spans="1:21" ht="33.75" customHeight="1">
      <c r="A15" s="199">
        <v>1</v>
      </c>
      <c r="B15" s="200"/>
      <c r="C15" s="20" t="s">
        <v>146</v>
      </c>
      <c r="D15" s="26" t="s">
        <v>147</v>
      </c>
      <c r="E15" s="17">
        <v>1</v>
      </c>
      <c r="F15" s="150" t="s">
        <v>29</v>
      </c>
      <c r="G15" s="150" t="s">
        <v>137</v>
      </c>
      <c r="H15" s="135" t="s">
        <v>123</v>
      </c>
      <c r="I15" s="137" t="s">
        <v>31</v>
      </c>
      <c r="J15" s="138" t="s">
        <v>26</v>
      </c>
      <c r="K15" s="152" t="s">
        <v>138</v>
      </c>
      <c r="L15" s="201">
        <v>1</v>
      </c>
      <c r="M15" s="201" t="s">
        <v>223</v>
      </c>
      <c r="N15" s="202">
        <v>7.3</v>
      </c>
      <c r="O15" s="203">
        <v>3.687</v>
      </c>
      <c r="P15" s="204">
        <v>7.045</v>
      </c>
      <c r="Q15" s="204">
        <v>4.195</v>
      </c>
      <c r="R15" s="204"/>
      <c r="S15" s="198">
        <f>AVERAGE(N15:Q15)</f>
        <v>5.55675</v>
      </c>
      <c r="T15" s="198">
        <f>S15</f>
        <v>5.55675</v>
      </c>
      <c r="U15" s="205"/>
    </row>
    <row r="16" spans="1:21" ht="33" customHeight="1" thickBot="1">
      <c r="A16" s="199"/>
      <c r="B16" s="200"/>
      <c r="C16" s="30" t="s">
        <v>149</v>
      </c>
      <c r="D16" s="26" t="s">
        <v>150</v>
      </c>
      <c r="E16" s="17">
        <v>1</v>
      </c>
      <c r="F16" s="151"/>
      <c r="G16" s="151"/>
      <c r="H16" s="136"/>
      <c r="I16" s="137"/>
      <c r="J16" s="139"/>
      <c r="K16" s="152"/>
      <c r="L16" s="201"/>
      <c r="M16" s="201"/>
      <c r="N16" s="202"/>
      <c r="O16" s="203"/>
      <c r="P16" s="204"/>
      <c r="Q16" s="204"/>
      <c r="R16" s="204"/>
      <c r="S16" s="198"/>
      <c r="T16" s="198"/>
      <c r="U16" s="206"/>
    </row>
    <row r="17" spans="1:21" ht="33.75" customHeight="1">
      <c r="A17" s="199">
        <v>2</v>
      </c>
      <c r="B17" s="200"/>
      <c r="C17" s="30" t="s">
        <v>151</v>
      </c>
      <c r="D17" s="26" t="s">
        <v>152</v>
      </c>
      <c r="E17" s="31" t="s">
        <v>153</v>
      </c>
      <c r="F17" s="150" t="s">
        <v>29</v>
      </c>
      <c r="G17" s="150" t="s">
        <v>137</v>
      </c>
      <c r="H17" s="135" t="s">
        <v>123</v>
      </c>
      <c r="I17" s="137" t="s">
        <v>31</v>
      </c>
      <c r="J17" s="138" t="s">
        <v>26</v>
      </c>
      <c r="K17" s="152" t="s">
        <v>138</v>
      </c>
      <c r="L17" s="201">
        <v>1</v>
      </c>
      <c r="M17" s="201" t="s">
        <v>223</v>
      </c>
      <c r="N17" s="202">
        <v>6.75</v>
      </c>
      <c r="O17" s="203">
        <v>3.319</v>
      </c>
      <c r="P17" s="204">
        <v>5.975</v>
      </c>
      <c r="Q17" s="204">
        <v>3.799</v>
      </c>
      <c r="R17" s="204"/>
      <c r="S17" s="198">
        <f>AVERAGE(N17:Q17)</f>
        <v>4.960749999999999</v>
      </c>
      <c r="T17" s="198">
        <f>S17</f>
        <v>4.960749999999999</v>
      </c>
      <c r="U17" s="205"/>
    </row>
    <row r="18" spans="1:21" ht="33.75" customHeight="1" thickBot="1">
      <c r="A18" s="199"/>
      <c r="B18" s="200"/>
      <c r="C18" s="20" t="s">
        <v>154</v>
      </c>
      <c r="D18" s="21" t="s">
        <v>155</v>
      </c>
      <c r="E18" s="17" t="s">
        <v>132</v>
      </c>
      <c r="F18" s="151"/>
      <c r="G18" s="151"/>
      <c r="H18" s="136"/>
      <c r="I18" s="137"/>
      <c r="J18" s="139"/>
      <c r="K18" s="152"/>
      <c r="L18" s="201"/>
      <c r="M18" s="201"/>
      <c r="N18" s="202"/>
      <c r="O18" s="203"/>
      <c r="P18" s="204"/>
      <c r="Q18" s="204"/>
      <c r="R18" s="204"/>
      <c r="S18" s="198"/>
      <c r="T18" s="198"/>
      <c r="U18" s="207"/>
    </row>
    <row r="19" spans="1:21" ht="33.75" customHeight="1">
      <c r="A19" s="199">
        <v>3</v>
      </c>
      <c r="B19" s="200"/>
      <c r="C19" s="30" t="s">
        <v>156</v>
      </c>
      <c r="D19" s="26" t="s">
        <v>157</v>
      </c>
      <c r="E19" s="17">
        <v>2</v>
      </c>
      <c r="F19" s="150" t="s">
        <v>158</v>
      </c>
      <c r="G19" s="150" t="s">
        <v>159</v>
      </c>
      <c r="H19" s="135" t="s">
        <v>160</v>
      </c>
      <c r="I19" s="155" t="s">
        <v>161</v>
      </c>
      <c r="J19" s="138" t="s">
        <v>162</v>
      </c>
      <c r="K19" s="152" t="s">
        <v>163</v>
      </c>
      <c r="L19" s="201">
        <v>1</v>
      </c>
      <c r="M19" s="201" t="s">
        <v>223</v>
      </c>
      <c r="N19" s="202">
        <v>6.325</v>
      </c>
      <c r="O19" s="203">
        <v>3.161</v>
      </c>
      <c r="P19" s="204">
        <v>6</v>
      </c>
      <c r="Q19" s="204">
        <v>3.252</v>
      </c>
      <c r="R19" s="204"/>
      <c r="S19" s="198">
        <f>AVERAGE(N19:Q19)</f>
        <v>4.6845</v>
      </c>
      <c r="T19" s="198">
        <f>S19</f>
        <v>4.6845</v>
      </c>
      <c r="U19" s="205"/>
    </row>
    <row r="20" spans="1:21" ht="33.75" customHeight="1">
      <c r="A20" s="199"/>
      <c r="B20" s="200"/>
      <c r="C20" s="30" t="s">
        <v>164</v>
      </c>
      <c r="D20" s="26" t="s">
        <v>165</v>
      </c>
      <c r="E20" s="17">
        <v>2</v>
      </c>
      <c r="F20" s="151"/>
      <c r="G20" s="151"/>
      <c r="H20" s="136"/>
      <c r="I20" s="152"/>
      <c r="J20" s="139"/>
      <c r="K20" s="152"/>
      <c r="L20" s="201"/>
      <c r="M20" s="201"/>
      <c r="N20" s="202"/>
      <c r="O20" s="203"/>
      <c r="P20" s="204"/>
      <c r="Q20" s="204"/>
      <c r="R20" s="204"/>
      <c r="S20" s="198"/>
      <c r="T20" s="198"/>
      <c r="U20" s="207"/>
    </row>
    <row r="21" ht="29.25" customHeight="1"/>
    <row r="22" spans="3:17" s="97" customFormat="1" ht="29.25" customHeight="1">
      <c r="C22" s="94" t="s">
        <v>183</v>
      </c>
      <c r="D22" s="95"/>
      <c r="E22" s="95"/>
      <c r="F22" s="95"/>
      <c r="G22" s="95"/>
      <c r="H22" s="95"/>
      <c r="I22" s="95"/>
      <c r="J22" s="95"/>
      <c r="K22" s="96" t="s">
        <v>184</v>
      </c>
      <c r="L22" s="95"/>
      <c r="M22" s="95"/>
      <c r="N22" s="95"/>
      <c r="O22" s="95"/>
      <c r="P22" s="95"/>
      <c r="Q22" s="95"/>
    </row>
    <row r="23" spans="3:17" s="97" customFormat="1" ht="29.25" customHeight="1">
      <c r="C23" s="94"/>
      <c r="D23" s="95"/>
      <c r="E23" s="95"/>
      <c r="F23" s="95"/>
      <c r="G23" s="95"/>
      <c r="H23" s="95"/>
      <c r="I23" s="95"/>
      <c r="J23" s="95"/>
      <c r="K23" s="96"/>
      <c r="L23" s="95"/>
      <c r="M23" s="95"/>
      <c r="N23" s="95"/>
      <c r="O23" s="95"/>
      <c r="P23" s="95"/>
      <c r="Q23" s="95"/>
    </row>
    <row r="24" spans="3:17" s="97" customFormat="1" ht="29.25" customHeight="1">
      <c r="C24" s="94" t="s">
        <v>185</v>
      </c>
      <c r="D24" s="95"/>
      <c r="E24" s="95"/>
      <c r="F24" s="95"/>
      <c r="G24" s="95"/>
      <c r="H24" s="95"/>
      <c r="I24" s="95"/>
      <c r="J24" s="95"/>
      <c r="K24" s="96" t="s">
        <v>217</v>
      </c>
      <c r="L24" s="95"/>
      <c r="M24" s="95"/>
      <c r="N24" s="95"/>
      <c r="O24" s="95"/>
      <c r="P24" s="95"/>
      <c r="Q24" s="95"/>
    </row>
  </sheetData>
  <sheetProtection/>
  <mergeCells count="60">
    <mergeCell ref="S19:S20"/>
    <mergeCell ref="T19:T20"/>
    <mergeCell ref="H19:H20"/>
    <mergeCell ref="U19:U20"/>
    <mergeCell ref="J19:J20"/>
    <mergeCell ref="K19:K20"/>
    <mergeCell ref="L19:L20"/>
    <mergeCell ref="M19:M20"/>
    <mergeCell ref="N19:N20"/>
    <mergeCell ref="O19:O20"/>
    <mergeCell ref="P19:P20"/>
    <mergeCell ref="Q19:Q20"/>
    <mergeCell ref="A19:A20"/>
    <mergeCell ref="B19:B20"/>
    <mergeCell ref="F19:F20"/>
    <mergeCell ref="G19:G20"/>
    <mergeCell ref="I19:I20"/>
    <mergeCell ref="P17:P18"/>
    <mergeCell ref="Q17:Q18"/>
    <mergeCell ref="R17:R18"/>
    <mergeCell ref="I17:I18"/>
    <mergeCell ref="R19:R20"/>
    <mergeCell ref="H17:H18"/>
    <mergeCell ref="T17:T18"/>
    <mergeCell ref="U17:U18"/>
    <mergeCell ref="J17:J18"/>
    <mergeCell ref="K17:K18"/>
    <mergeCell ref="L17:L18"/>
    <mergeCell ref="M17:M18"/>
    <mergeCell ref="N17:N18"/>
    <mergeCell ref="O17:O18"/>
    <mergeCell ref="S17:S18"/>
    <mergeCell ref="A17:A18"/>
    <mergeCell ref="B17:B18"/>
    <mergeCell ref="F17:F18"/>
    <mergeCell ref="G17:G18"/>
    <mergeCell ref="Q15:Q16"/>
    <mergeCell ref="R15:R16"/>
    <mergeCell ref="S15:S16"/>
    <mergeCell ref="T15:T16"/>
    <mergeCell ref="G15:G16"/>
    <mergeCell ref="H15:H16"/>
    <mergeCell ref="U15:U16"/>
    <mergeCell ref="J15:J16"/>
    <mergeCell ref="K15:K16"/>
    <mergeCell ref="L15:L16"/>
    <mergeCell ref="M15:M16"/>
    <mergeCell ref="N15:N16"/>
    <mergeCell ref="O15:O16"/>
    <mergeCell ref="P15:P16"/>
    <mergeCell ref="I15:I16"/>
    <mergeCell ref="A1:V1"/>
    <mergeCell ref="A2:V2"/>
    <mergeCell ref="A3:V3"/>
    <mergeCell ref="A4:V4"/>
    <mergeCell ref="A5:V5"/>
    <mergeCell ref="A6:V6"/>
    <mergeCell ref="A15:A16"/>
    <mergeCell ref="B15:B16"/>
    <mergeCell ref="F15:F16"/>
  </mergeCells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view="pageBreakPreview" zoomScale="75" zoomScaleNormal="80" zoomScaleSheetLayoutView="75" zoomScalePageLayoutView="0" workbookViewId="0" topLeftCell="A1">
      <selection activeCell="A1" sqref="A1:U2"/>
    </sheetView>
  </sheetViews>
  <sheetFormatPr defaultColWidth="9.140625" defaultRowHeight="15"/>
  <cols>
    <col min="1" max="1" width="5.421875" style="133" customWidth="1"/>
    <col min="2" max="2" width="3.57421875" style="133" hidden="1" customWidth="1"/>
    <col min="3" max="3" width="20.140625" style="133" customWidth="1"/>
    <col min="4" max="4" width="9.140625" style="133" customWidth="1"/>
    <col min="5" max="5" width="7.57421875" style="133" customWidth="1"/>
    <col min="6" max="7" width="16.421875" style="133" customWidth="1"/>
    <col min="8" max="8" width="20.00390625" style="133" customWidth="1"/>
    <col min="9" max="9" width="10.00390625" style="133" customWidth="1"/>
    <col min="10" max="10" width="15.7109375" style="133" customWidth="1"/>
    <col min="11" max="11" width="25.57421875" style="133" customWidth="1"/>
    <col min="12" max="13" width="6.421875" style="133" customWidth="1"/>
    <col min="14" max="17" width="9.140625" style="133" customWidth="1"/>
    <col min="18" max="18" width="5.57421875" style="133" customWidth="1"/>
    <col min="19" max="19" width="10.140625" style="133" bestFit="1" customWidth="1"/>
    <col min="20" max="20" width="10.7109375" style="133" customWidth="1"/>
    <col min="21" max="21" width="8.00390625" style="133" hidden="1" customWidth="1"/>
    <col min="22" max="16384" width="9.140625" style="133" customWidth="1"/>
  </cols>
  <sheetData>
    <row r="1" spans="1:21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s="99" customFormat="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99" customFormat="1" ht="18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ht="18" customHeight="1">
      <c r="A4" s="174" t="s">
        <v>188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8" customHeight="1">
      <c r="A5" s="174" t="s">
        <v>241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18" customHeight="1">
      <c r="A6" s="174" t="s">
        <v>236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0" ht="15">
      <c r="A8" s="63"/>
      <c r="B8" s="63"/>
      <c r="C8" s="58" t="s">
        <v>237</v>
      </c>
      <c r="D8" s="60" t="s">
        <v>227</v>
      </c>
      <c r="E8" s="129"/>
      <c r="F8" s="129"/>
      <c r="G8" s="130"/>
      <c r="H8" s="130"/>
      <c r="I8" s="130"/>
      <c r="J8" s="130"/>
      <c r="K8" s="130"/>
      <c r="L8" s="63"/>
      <c r="M8" s="63"/>
      <c r="N8" s="63"/>
      <c r="O8" s="63"/>
      <c r="P8" s="63"/>
      <c r="Q8" s="63"/>
      <c r="R8" s="63"/>
      <c r="S8" s="63"/>
      <c r="T8" s="4"/>
    </row>
    <row r="9" spans="1:20" ht="15">
      <c r="A9" s="63"/>
      <c r="B9" s="63"/>
      <c r="C9" s="58"/>
      <c r="D9" s="60" t="s">
        <v>238</v>
      </c>
      <c r="E9" s="129"/>
      <c r="F9" s="129"/>
      <c r="G9" s="130"/>
      <c r="H9" s="130"/>
      <c r="I9" s="130"/>
      <c r="J9" s="130"/>
      <c r="K9" s="130"/>
      <c r="L9" s="63"/>
      <c r="M9" s="63"/>
      <c r="N9" s="63"/>
      <c r="O9" s="63"/>
      <c r="P9" s="63"/>
      <c r="Q9" s="63"/>
      <c r="R9" s="63"/>
      <c r="S9" s="63"/>
      <c r="T9" s="4"/>
    </row>
    <row r="10" spans="1:20" ht="15">
      <c r="A10" s="63"/>
      <c r="B10" s="63"/>
      <c r="C10" s="58"/>
      <c r="D10" s="60" t="s">
        <v>229</v>
      </c>
      <c r="E10" s="129"/>
      <c r="F10" s="129"/>
      <c r="G10" s="130"/>
      <c r="H10" s="130"/>
      <c r="I10" s="130"/>
      <c r="J10" s="130"/>
      <c r="K10" s="130"/>
      <c r="L10" s="63"/>
      <c r="M10" s="63"/>
      <c r="N10" s="63"/>
      <c r="O10" s="63"/>
      <c r="P10" s="63"/>
      <c r="Q10" s="63"/>
      <c r="R10" s="63"/>
      <c r="S10" s="63"/>
      <c r="T10" s="4"/>
    </row>
    <row r="11" spans="1:20" ht="18" customHeight="1">
      <c r="A11" s="102"/>
      <c r="B11" s="68"/>
      <c r="C11" s="66"/>
      <c r="D11" s="60" t="s">
        <v>230</v>
      </c>
      <c r="E11" s="130"/>
      <c r="F11" s="130"/>
      <c r="G11" s="130"/>
      <c r="H11" s="130"/>
      <c r="I11" s="130"/>
      <c r="J11" s="130"/>
      <c r="K11" s="130"/>
      <c r="L11" s="68"/>
      <c r="M11" s="68"/>
      <c r="N11" s="68"/>
      <c r="O11" s="68"/>
      <c r="P11" s="68"/>
      <c r="Q11" s="68"/>
      <c r="R11" s="68"/>
      <c r="S11" s="68"/>
      <c r="T11" s="68"/>
    </row>
    <row r="12" spans="1:19" ht="18">
      <c r="A12" s="63"/>
      <c r="B12" s="63"/>
      <c r="C12" s="63"/>
      <c r="D12" s="68"/>
      <c r="E12" s="62"/>
      <c r="F12" s="62"/>
      <c r="G12" s="101"/>
      <c r="H12" s="101"/>
      <c r="I12" s="101"/>
      <c r="J12" s="101"/>
      <c r="K12" s="63"/>
      <c r="L12" s="63"/>
      <c r="M12" s="63"/>
      <c r="N12" s="63"/>
      <c r="O12" s="63"/>
      <c r="P12" s="63"/>
      <c r="Q12" s="63"/>
      <c r="R12" s="63"/>
      <c r="S12" s="63"/>
    </row>
    <row r="13" spans="1:21" ht="15.75" thickBot="1">
      <c r="A13" s="70" t="s">
        <v>5</v>
      </c>
      <c r="B13" s="71"/>
      <c r="C13" s="72"/>
      <c r="D13" s="72"/>
      <c r="E13" s="72"/>
      <c r="F13" s="72"/>
      <c r="G13" s="72"/>
      <c r="H13" s="72"/>
      <c r="I13" s="72"/>
      <c r="J13" s="73"/>
      <c r="K13" s="71"/>
      <c r="L13" s="71"/>
      <c r="M13" s="71"/>
      <c r="N13" s="71"/>
      <c r="O13" s="71"/>
      <c r="P13" s="71"/>
      <c r="Q13" s="71"/>
      <c r="R13" s="71"/>
      <c r="S13" s="74" t="s">
        <v>196</v>
      </c>
      <c r="T13" s="74"/>
      <c r="U13" s="74"/>
    </row>
    <row r="14" spans="1:21" ht="78.75" customHeight="1" thickBot="1">
      <c r="A14" s="75" t="s">
        <v>197</v>
      </c>
      <c r="B14" s="76" t="s">
        <v>198</v>
      </c>
      <c r="C14" s="77" t="s">
        <v>199</v>
      </c>
      <c r="D14" s="77" t="s">
        <v>11</v>
      </c>
      <c r="E14" s="75" t="s">
        <v>12</v>
      </c>
      <c r="F14" s="77" t="s">
        <v>13</v>
      </c>
      <c r="G14" s="77" t="s">
        <v>200</v>
      </c>
      <c r="H14" s="77" t="s">
        <v>201</v>
      </c>
      <c r="I14" s="77" t="s">
        <v>11</v>
      </c>
      <c r="J14" s="77" t="s">
        <v>16</v>
      </c>
      <c r="K14" s="77" t="s">
        <v>17</v>
      </c>
      <c r="L14" s="75" t="s">
        <v>202</v>
      </c>
      <c r="M14" s="75" t="s">
        <v>203</v>
      </c>
      <c r="N14" s="78" t="s">
        <v>204</v>
      </c>
      <c r="O14" s="78" t="s">
        <v>205</v>
      </c>
      <c r="P14" s="78" t="s">
        <v>206</v>
      </c>
      <c r="Q14" s="78" t="s">
        <v>207</v>
      </c>
      <c r="R14" s="75" t="s">
        <v>208</v>
      </c>
      <c r="S14" s="78" t="s">
        <v>209</v>
      </c>
      <c r="T14" s="79" t="s">
        <v>210</v>
      </c>
      <c r="U14" s="134" t="s">
        <v>211</v>
      </c>
    </row>
    <row r="15" spans="1:21" ht="33.75" customHeight="1">
      <c r="A15" s="181">
        <v>1</v>
      </c>
      <c r="B15" s="208"/>
      <c r="C15" s="20" t="s">
        <v>28</v>
      </c>
      <c r="D15" s="21"/>
      <c r="E15" s="22" t="s">
        <v>21</v>
      </c>
      <c r="F15" s="150" t="s">
        <v>29</v>
      </c>
      <c r="G15" s="150" t="s">
        <v>29</v>
      </c>
      <c r="H15" s="135" t="s">
        <v>123</v>
      </c>
      <c r="I15" s="137" t="s">
        <v>31</v>
      </c>
      <c r="J15" s="138" t="s">
        <v>26</v>
      </c>
      <c r="K15" s="152" t="s">
        <v>168</v>
      </c>
      <c r="L15" s="194">
        <v>1</v>
      </c>
      <c r="M15" s="194" t="s">
        <v>223</v>
      </c>
      <c r="N15" s="211">
        <v>6.51</v>
      </c>
      <c r="O15" s="203">
        <v>3.241</v>
      </c>
      <c r="P15" s="212">
        <v>5.915</v>
      </c>
      <c r="Q15" s="212">
        <v>3.44</v>
      </c>
      <c r="R15" s="212"/>
      <c r="S15" s="213">
        <f>AVERAGE(N15:Q15)</f>
        <v>4.7765</v>
      </c>
      <c r="T15" s="213">
        <f>S15</f>
        <v>4.7765</v>
      </c>
      <c r="U15" s="209"/>
    </row>
    <row r="16" spans="1:21" ht="33.75" customHeight="1">
      <c r="A16" s="181"/>
      <c r="B16" s="208"/>
      <c r="C16" s="20" t="s">
        <v>54</v>
      </c>
      <c r="D16" s="21" t="s">
        <v>55</v>
      </c>
      <c r="E16" s="22" t="s">
        <v>21</v>
      </c>
      <c r="F16" s="151"/>
      <c r="G16" s="151"/>
      <c r="H16" s="136"/>
      <c r="I16" s="137"/>
      <c r="J16" s="139"/>
      <c r="K16" s="152"/>
      <c r="L16" s="194"/>
      <c r="M16" s="194"/>
      <c r="N16" s="211"/>
      <c r="O16" s="203"/>
      <c r="P16" s="212"/>
      <c r="Q16" s="212"/>
      <c r="R16" s="212"/>
      <c r="S16" s="213"/>
      <c r="T16" s="213"/>
      <c r="U16" s="210"/>
    </row>
    <row r="17" ht="30" customHeight="1"/>
    <row r="18" spans="3:17" s="105" customFormat="1" ht="30" customHeight="1">
      <c r="C18" s="94" t="s">
        <v>183</v>
      </c>
      <c r="D18" s="95"/>
      <c r="E18" s="95"/>
      <c r="F18" s="95"/>
      <c r="G18" s="95"/>
      <c r="H18" s="95"/>
      <c r="I18" s="95"/>
      <c r="J18" s="95"/>
      <c r="K18" s="96" t="s">
        <v>184</v>
      </c>
      <c r="L18" s="95"/>
      <c r="M18" s="45"/>
      <c r="N18" s="45"/>
      <c r="O18" s="45"/>
      <c r="P18" s="45"/>
      <c r="Q18" s="45"/>
    </row>
    <row r="19" spans="3:17" s="105" customFormat="1" ht="30" customHeight="1">
      <c r="C19" s="94"/>
      <c r="D19" s="95"/>
      <c r="E19" s="95"/>
      <c r="F19" s="95"/>
      <c r="G19" s="95"/>
      <c r="H19" s="95"/>
      <c r="I19" s="95"/>
      <c r="J19" s="95"/>
      <c r="K19" s="96"/>
      <c r="L19" s="95"/>
      <c r="M19" s="45"/>
      <c r="N19" s="45"/>
      <c r="O19" s="45"/>
      <c r="P19" s="45"/>
      <c r="Q19" s="45"/>
    </row>
    <row r="20" spans="3:17" s="105" customFormat="1" ht="30" customHeight="1">
      <c r="C20" s="94" t="s">
        <v>185</v>
      </c>
      <c r="D20" s="95"/>
      <c r="E20" s="95"/>
      <c r="F20" s="95"/>
      <c r="G20" s="95"/>
      <c r="H20" s="95"/>
      <c r="I20" s="95"/>
      <c r="J20" s="95"/>
      <c r="K20" s="96" t="s">
        <v>217</v>
      </c>
      <c r="L20" s="95"/>
      <c r="M20" s="45"/>
      <c r="N20" s="45"/>
      <c r="O20" s="45"/>
      <c r="P20" s="45"/>
      <c r="Q20" s="45"/>
    </row>
  </sheetData>
  <sheetProtection/>
  <mergeCells count="24">
    <mergeCell ref="Q15:Q16"/>
    <mergeCell ref="R15:R16"/>
    <mergeCell ref="S15:S16"/>
    <mergeCell ref="T15:T16"/>
    <mergeCell ref="G15:G16"/>
    <mergeCell ref="H15:H16"/>
    <mergeCell ref="U15:U16"/>
    <mergeCell ref="J15:J16"/>
    <mergeCell ref="K15:K16"/>
    <mergeCell ref="L15:L16"/>
    <mergeCell ref="M15:M16"/>
    <mergeCell ref="N15:N16"/>
    <mergeCell ref="O15:O16"/>
    <mergeCell ref="P15:P16"/>
    <mergeCell ref="I15:I16"/>
    <mergeCell ref="A1:U1"/>
    <mergeCell ref="A2:U2"/>
    <mergeCell ref="A3:U3"/>
    <mergeCell ref="A4:U4"/>
    <mergeCell ref="A5:U5"/>
    <mergeCell ref="A6:U6"/>
    <mergeCell ref="A15:A16"/>
    <mergeCell ref="B15:B16"/>
    <mergeCell ref="F15:F16"/>
  </mergeCells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view="pageBreakPreview" zoomScale="75" zoomScaleNormal="80" zoomScaleSheetLayoutView="75" zoomScalePageLayoutView="0" workbookViewId="0" topLeftCell="A1">
      <selection activeCell="A1" sqref="A1:U2"/>
    </sheetView>
  </sheetViews>
  <sheetFormatPr defaultColWidth="9.140625" defaultRowHeight="15"/>
  <cols>
    <col min="1" max="1" width="5.421875" style="99" customWidth="1"/>
    <col min="2" max="2" width="3.57421875" style="99" hidden="1" customWidth="1"/>
    <col min="3" max="3" width="23.57421875" style="99" customWidth="1"/>
    <col min="4" max="5" width="9.140625" style="99" customWidth="1"/>
    <col min="6" max="7" width="16.28125" style="99" customWidth="1"/>
    <col min="8" max="8" width="21.421875" style="99" customWidth="1"/>
    <col min="9" max="9" width="9.421875" style="99" customWidth="1"/>
    <col min="10" max="10" width="15.7109375" style="99" customWidth="1"/>
    <col min="11" max="11" width="24.7109375" style="99" customWidth="1"/>
    <col min="12" max="13" width="6.421875" style="99" customWidth="1"/>
    <col min="14" max="17" width="9.140625" style="99" customWidth="1"/>
    <col min="18" max="18" width="5.57421875" style="99" customWidth="1"/>
    <col min="19" max="20" width="12.421875" style="99" customWidth="1"/>
    <col min="21" max="21" width="10.7109375" style="99" customWidth="1"/>
    <col min="22" max="22" width="8.00390625" style="99" hidden="1" customWidth="1"/>
    <col min="23" max="16384" width="9.140625" style="99" customWidth="1"/>
  </cols>
  <sheetData>
    <row r="1" spans="1:21" ht="44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18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ht="18" customHeight="1">
      <c r="A4" s="174" t="s">
        <v>188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8" customHeight="1">
      <c r="A5" s="174" t="s">
        <v>242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18" customHeight="1">
      <c r="A6" s="174" t="s">
        <v>243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0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ht="1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</row>
    <row r="9" spans="1:18" ht="15">
      <c r="A9" s="63"/>
      <c r="B9" s="63"/>
      <c r="C9" s="63" t="s">
        <v>237</v>
      </c>
      <c r="D9" s="130" t="s">
        <v>244</v>
      </c>
      <c r="E9" s="62"/>
      <c r="F9" s="62"/>
      <c r="G9" s="62"/>
      <c r="H9" s="62"/>
      <c r="I9" s="62"/>
      <c r="J9" s="62"/>
      <c r="K9" s="62"/>
      <c r="L9" s="63"/>
      <c r="M9" s="63"/>
      <c r="N9" s="63"/>
      <c r="O9" s="63"/>
      <c r="P9" s="63"/>
      <c r="Q9" s="63"/>
      <c r="R9" s="4"/>
    </row>
    <row r="10" spans="1:18" ht="15">
      <c r="A10" s="63"/>
      <c r="B10" s="63"/>
      <c r="C10" s="63"/>
      <c r="D10" s="130" t="s">
        <v>245</v>
      </c>
      <c r="E10" s="62"/>
      <c r="F10" s="62"/>
      <c r="G10" s="62"/>
      <c r="H10" s="62"/>
      <c r="I10" s="62"/>
      <c r="J10" s="62"/>
      <c r="K10" s="62"/>
      <c r="L10" s="63"/>
      <c r="M10" s="63"/>
      <c r="N10" s="63"/>
      <c r="O10" s="63"/>
      <c r="P10" s="63"/>
      <c r="Q10" s="63"/>
      <c r="R10" s="4"/>
    </row>
    <row r="11" spans="1:18" ht="15">
      <c r="A11" s="63"/>
      <c r="B11" s="63"/>
      <c r="C11" s="63"/>
      <c r="D11" s="130" t="s">
        <v>194</v>
      </c>
      <c r="E11" s="62"/>
      <c r="F11" s="62"/>
      <c r="G11" s="62"/>
      <c r="H11" s="62"/>
      <c r="I11" s="62"/>
      <c r="J11" s="62"/>
      <c r="K11" s="62"/>
      <c r="L11" s="63"/>
      <c r="M11" s="63"/>
      <c r="N11" s="63"/>
      <c r="O11" s="63"/>
      <c r="P11" s="63"/>
      <c r="Q11" s="63"/>
      <c r="R11" s="4"/>
    </row>
    <row r="12" spans="1:18" ht="18" customHeight="1">
      <c r="A12" s="102"/>
      <c r="B12" s="68"/>
      <c r="C12" s="68"/>
      <c r="D12" s="130" t="s">
        <v>195</v>
      </c>
      <c r="E12" s="62"/>
      <c r="F12" s="62"/>
      <c r="G12" s="62"/>
      <c r="H12" s="62"/>
      <c r="I12" s="62"/>
      <c r="J12" s="62"/>
      <c r="K12" s="62"/>
      <c r="L12" s="68"/>
      <c r="M12" s="68"/>
      <c r="N12" s="68"/>
      <c r="O12" s="68"/>
      <c r="P12" s="68"/>
      <c r="Q12" s="68"/>
      <c r="R12" s="68"/>
    </row>
    <row r="13" spans="1:20" ht="15">
      <c r="A13" s="63"/>
      <c r="B13" s="63"/>
      <c r="C13" s="63"/>
      <c r="D13" s="68"/>
      <c r="E13" s="62"/>
      <c r="F13" s="62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1" ht="15.75" thickBot="1">
      <c r="A14" s="70" t="s">
        <v>5</v>
      </c>
      <c r="B14" s="71"/>
      <c r="C14" s="72"/>
      <c r="D14" s="72"/>
      <c r="E14" s="72"/>
      <c r="F14" s="72"/>
      <c r="G14" s="72"/>
      <c r="H14" s="72"/>
      <c r="I14" s="72"/>
      <c r="J14" s="73"/>
      <c r="K14" s="71"/>
      <c r="L14" s="71"/>
      <c r="M14" s="71"/>
      <c r="N14" s="71"/>
      <c r="O14" s="71"/>
      <c r="P14" s="71"/>
      <c r="Q14" s="71"/>
      <c r="R14" s="71"/>
      <c r="S14" s="74" t="s">
        <v>196</v>
      </c>
      <c r="T14" s="74"/>
      <c r="U14" s="74"/>
    </row>
    <row r="15" spans="1:22" ht="78.75" customHeight="1" thickBot="1">
      <c r="A15" s="75" t="s">
        <v>197</v>
      </c>
      <c r="B15" s="76" t="s">
        <v>198</v>
      </c>
      <c r="C15" s="77" t="s">
        <v>199</v>
      </c>
      <c r="D15" s="77" t="s">
        <v>11</v>
      </c>
      <c r="E15" s="75" t="s">
        <v>12</v>
      </c>
      <c r="F15" s="77" t="s">
        <v>13</v>
      </c>
      <c r="G15" s="77" t="s">
        <v>200</v>
      </c>
      <c r="H15" s="77" t="s">
        <v>201</v>
      </c>
      <c r="I15" s="77" t="s">
        <v>11</v>
      </c>
      <c r="J15" s="77" t="s">
        <v>16</v>
      </c>
      <c r="K15" s="77" t="s">
        <v>17</v>
      </c>
      <c r="L15" s="75" t="s">
        <v>202</v>
      </c>
      <c r="M15" s="75" t="s">
        <v>203</v>
      </c>
      <c r="N15" s="78" t="s">
        <v>204</v>
      </c>
      <c r="O15" s="78" t="s">
        <v>205</v>
      </c>
      <c r="P15" s="78" t="s">
        <v>206</v>
      </c>
      <c r="Q15" s="78" t="s">
        <v>207</v>
      </c>
      <c r="R15" s="75" t="s">
        <v>208</v>
      </c>
      <c r="S15" s="78" t="s">
        <v>209</v>
      </c>
      <c r="T15" s="79" t="s">
        <v>210</v>
      </c>
      <c r="U15" s="79" t="s">
        <v>210</v>
      </c>
      <c r="V15" s="134" t="s">
        <v>211</v>
      </c>
    </row>
    <row r="16" spans="1:22" ht="27" customHeight="1">
      <c r="A16" s="214">
        <v>1</v>
      </c>
      <c r="B16" s="37"/>
      <c r="C16" s="20" t="s">
        <v>115</v>
      </c>
      <c r="D16" s="21" t="s">
        <v>116</v>
      </c>
      <c r="E16" s="22" t="s">
        <v>117</v>
      </c>
      <c r="F16" s="165" t="s">
        <v>47</v>
      </c>
      <c r="G16" s="165" t="s">
        <v>47</v>
      </c>
      <c r="H16" s="135" t="s">
        <v>49</v>
      </c>
      <c r="I16" s="172" t="s">
        <v>50</v>
      </c>
      <c r="J16" s="138" t="s">
        <v>51</v>
      </c>
      <c r="K16" s="150" t="s">
        <v>57</v>
      </c>
      <c r="L16" s="194">
        <v>1</v>
      </c>
      <c r="M16" s="194" t="s">
        <v>223</v>
      </c>
      <c r="N16" s="211">
        <v>5.6</v>
      </c>
      <c r="O16" s="218">
        <v>6.359</v>
      </c>
      <c r="P16" s="212">
        <v>7.145</v>
      </c>
      <c r="Q16" s="212">
        <v>7.022</v>
      </c>
      <c r="R16" s="212"/>
      <c r="S16" s="195">
        <f>AVERAGE(N16:Q21)</f>
        <v>6.531499999999999</v>
      </c>
      <c r="T16" s="195">
        <f>S16</f>
        <v>6.531499999999999</v>
      </c>
      <c r="U16" s="195">
        <f>T16</f>
        <v>6.531499999999999</v>
      </c>
      <c r="V16" s="215"/>
    </row>
    <row r="17" spans="1:22" ht="27" customHeight="1">
      <c r="A17" s="214"/>
      <c r="B17" s="37"/>
      <c r="C17" s="20" t="s">
        <v>112</v>
      </c>
      <c r="D17" s="21" t="s">
        <v>113</v>
      </c>
      <c r="E17" s="17">
        <v>1</v>
      </c>
      <c r="F17" s="166"/>
      <c r="G17" s="166"/>
      <c r="H17" s="169"/>
      <c r="I17" s="168"/>
      <c r="J17" s="171"/>
      <c r="K17" s="168"/>
      <c r="L17" s="194"/>
      <c r="M17" s="194"/>
      <c r="N17" s="211"/>
      <c r="O17" s="218"/>
      <c r="P17" s="212"/>
      <c r="Q17" s="212"/>
      <c r="R17" s="212"/>
      <c r="S17" s="195"/>
      <c r="T17" s="195"/>
      <c r="U17" s="195"/>
      <c r="V17" s="216"/>
    </row>
    <row r="18" spans="1:22" ht="27" customHeight="1">
      <c r="A18" s="214"/>
      <c r="B18" s="37"/>
      <c r="C18" s="30" t="s">
        <v>104</v>
      </c>
      <c r="D18" s="26" t="s">
        <v>105</v>
      </c>
      <c r="E18" s="22" t="s">
        <v>21</v>
      </c>
      <c r="F18" s="166"/>
      <c r="G18" s="166"/>
      <c r="H18" s="169"/>
      <c r="I18" s="168"/>
      <c r="J18" s="171"/>
      <c r="K18" s="168"/>
      <c r="L18" s="194"/>
      <c r="M18" s="194"/>
      <c r="N18" s="211"/>
      <c r="O18" s="218"/>
      <c r="P18" s="212"/>
      <c r="Q18" s="212"/>
      <c r="R18" s="212"/>
      <c r="S18" s="195"/>
      <c r="T18" s="195"/>
      <c r="U18" s="195"/>
      <c r="V18" s="216"/>
    </row>
    <row r="19" spans="1:22" ht="27" customHeight="1">
      <c r="A19" s="214"/>
      <c r="B19" s="37"/>
      <c r="C19" s="20" t="s">
        <v>108</v>
      </c>
      <c r="D19" s="21" t="s">
        <v>109</v>
      </c>
      <c r="E19" s="17">
        <v>1</v>
      </c>
      <c r="F19" s="166"/>
      <c r="G19" s="166"/>
      <c r="H19" s="169"/>
      <c r="I19" s="168"/>
      <c r="J19" s="171"/>
      <c r="K19" s="168"/>
      <c r="L19" s="194"/>
      <c r="M19" s="194"/>
      <c r="N19" s="211"/>
      <c r="O19" s="218"/>
      <c r="P19" s="212"/>
      <c r="Q19" s="212"/>
      <c r="R19" s="212"/>
      <c r="S19" s="195"/>
      <c r="T19" s="195"/>
      <c r="U19" s="195"/>
      <c r="V19" s="216"/>
    </row>
    <row r="20" spans="1:22" ht="27" customHeight="1">
      <c r="A20" s="214"/>
      <c r="B20" s="37"/>
      <c r="C20" s="30" t="s">
        <v>69</v>
      </c>
      <c r="D20" s="26" t="s">
        <v>70</v>
      </c>
      <c r="E20" s="22" t="s">
        <v>21</v>
      </c>
      <c r="F20" s="166"/>
      <c r="G20" s="166"/>
      <c r="H20" s="169"/>
      <c r="I20" s="168"/>
      <c r="J20" s="171"/>
      <c r="K20" s="168"/>
      <c r="L20" s="194"/>
      <c r="M20" s="194"/>
      <c r="N20" s="211"/>
      <c r="O20" s="218"/>
      <c r="P20" s="212"/>
      <c r="Q20" s="212"/>
      <c r="R20" s="212"/>
      <c r="S20" s="195"/>
      <c r="T20" s="195"/>
      <c r="U20" s="195"/>
      <c r="V20" s="216"/>
    </row>
    <row r="21" spans="1:22" ht="27" customHeight="1" thickBot="1">
      <c r="A21" s="214"/>
      <c r="B21" s="37"/>
      <c r="C21" s="20" t="s">
        <v>62</v>
      </c>
      <c r="D21" s="21" t="s">
        <v>63</v>
      </c>
      <c r="E21" s="22" t="s">
        <v>21</v>
      </c>
      <c r="F21" s="167"/>
      <c r="G21" s="167"/>
      <c r="H21" s="170"/>
      <c r="I21" s="151"/>
      <c r="J21" s="139"/>
      <c r="K21" s="151"/>
      <c r="L21" s="194"/>
      <c r="M21" s="194"/>
      <c r="N21" s="211"/>
      <c r="O21" s="218"/>
      <c r="P21" s="212"/>
      <c r="Q21" s="212"/>
      <c r="R21" s="212"/>
      <c r="S21" s="195"/>
      <c r="T21" s="195"/>
      <c r="U21" s="195"/>
      <c r="V21" s="217"/>
    </row>
    <row r="22" spans="1:22" ht="27" customHeight="1">
      <c r="A22" s="214">
        <v>2</v>
      </c>
      <c r="B22" s="37"/>
      <c r="C22" s="20" t="s">
        <v>171</v>
      </c>
      <c r="D22" s="21" t="s">
        <v>172</v>
      </c>
      <c r="E22" s="22" t="s">
        <v>173</v>
      </c>
      <c r="F22" s="165" t="s">
        <v>29</v>
      </c>
      <c r="G22" s="150" t="s">
        <v>137</v>
      </c>
      <c r="H22" s="135" t="s">
        <v>123</v>
      </c>
      <c r="I22" s="135" t="s">
        <v>31</v>
      </c>
      <c r="J22" s="138" t="s">
        <v>26</v>
      </c>
      <c r="K22" s="150" t="s">
        <v>138</v>
      </c>
      <c r="L22" s="194">
        <v>1</v>
      </c>
      <c r="M22" s="194" t="s">
        <v>223</v>
      </c>
      <c r="N22" s="211">
        <v>5.688</v>
      </c>
      <c r="O22" s="218">
        <v>3.684</v>
      </c>
      <c r="P22" s="212">
        <v>6.8</v>
      </c>
      <c r="Q22" s="212">
        <v>3.98</v>
      </c>
      <c r="R22" s="212"/>
      <c r="S22" s="195">
        <f>AVERAGE(N22:Q27)</f>
        <v>5.038</v>
      </c>
      <c r="T22" s="195">
        <f>S22</f>
        <v>5.038</v>
      </c>
      <c r="U22" s="195">
        <f>T22</f>
        <v>5.038</v>
      </c>
      <c r="V22" s="215"/>
    </row>
    <row r="23" spans="1:22" ht="27" customHeight="1">
      <c r="A23" s="214"/>
      <c r="B23" s="37"/>
      <c r="C23" s="20" t="s">
        <v>135</v>
      </c>
      <c r="D23" s="26" t="s">
        <v>136</v>
      </c>
      <c r="E23" s="23" t="s">
        <v>117</v>
      </c>
      <c r="F23" s="166"/>
      <c r="G23" s="168"/>
      <c r="H23" s="169"/>
      <c r="I23" s="169"/>
      <c r="J23" s="171"/>
      <c r="K23" s="168"/>
      <c r="L23" s="194"/>
      <c r="M23" s="194"/>
      <c r="N23" s="211"/>
      <c r="O23" s="218"/>
      <c r="P23" s="212"/>
      <c r="Q23" s="212"/>
      <c r="R23" s="212"/>
      <c r="S23" s="195"/>
      <c r="T23" s="195"/>
      <c r="U23" s="195"/>
      <c r="V23" s="216"/>
    </row>
    <row r="24" spans="1:22" ht="27" customHeight="1">
      <c r="A24" s="214"/>
      <c r="B24" s="37"/>
      <c r="C24" s="20" t="s">
        <v>146</v>
      </c>
      <c r="D24" s="26" t="s">
        <v>147</v>
      </c>
      <c r="E24" s="17">
        <v>1</v>
      </c>
      <c r="F24" s="166"/>
      <c r="G24" s="168"/>
      <c r="H24" s="169"/>
      <c r="I24" s="169"/>
      <c r="J24" s="171"/>
      <c r="K24" s="168"/>
      <c r="L24" s="194"/>
      <c r="M24" s="194"/>
      <c r="N24" s="211"/>
      <c r="O24" s="218"/>
      <c r="P24" s="212"/>
      <c r="Q24" s="212"/>
      <c r="R24" s="212"/>
      <c r="S24" s="195"/>
      <c r="T24" s="195"/>
      <c r="U24" s="195"/>
      <c r="V24" s="216"/>
    </row>
    <row r="25" spans="1:22" ht="27" customHeight="1">
      <c r="A25" s="214"/>
      <c r="B25" s="37"/>
      <c r="C25" s="30" t="s">
        <v>139</v>
      </c>
      <c r="D25" s="26" t="s">
        <v>140</v>
      </c>
      <c r="E25" s="17">
        <v>2</v>
      </c>
      <c r="F25" s="166"/>
      <c r="G25" s="168"/>
      <c r="H25" s="169"/>
      <c r="I25" s="169"/>
      <c r="J25" s="171"/>
      <c r="K25" s="168"/>
      <c r="L25" s="194"/>
      <c r="M25" s="194"/>
      <c r="N25" s="211"/>
      <c r="O25" s="218"/>
      <c r="P25" s="212"/>
      <c r="Q25" s="212"/>
      <c r="R25" s="212"/>
      <c r="S25" s="195"/>
      <c r="T25" s="195"/>
      <c r="U25" s="195"/>
      <c r="V25" s="216"/>
    </row>
    <row r="26" spans="1:22" ht="27" customHeight="1">
      <c r="A26" s="214"/>
      <c r="B26" s="37"/>
      <c r="C26" s="30" t="s">
        <v>149</v>
      </c>
      <c r="D26" s="26" t="s">
        <v>150</v>
      </c>
      <c r="E26" s="17">
        <v>1</v>
      </c>
      <c r="F26" s="166"/>
      <c r="G26" s="168"/>
      <c r="H26" s="169"/>
      <c r="I26" s="169"/>
      <c r="J26" s="171"/>
      <c r="K26" s="168"/>
      <c r="L26" s="194"/>
      <c r="M26" s="194"/>
      <c r="N26" s="211"/>
      <c r="O26" s="218"/>
      <c r="P26" s="212"/>
      <c r="Q26" s="212"/>
      <c r="R26" s="212"/>
      <c r="S26" s="195"/>
      <c r="T26" s="195"/>
      <c r="U26" s="195"/>
      <c r="V26" s="216"/>
    </row>
    <row r="27" spans="1:22" ht="27" customHeight="1" thickBot="1">
      <c r="A27" s="214"/>
      <c r="B27" s="37"/>
      <c r="C27" s="20" t="s">
        <v>154</v>
      </c>
      <c r="D27" s="21" t="s">
        <v>155</v>
      </c>
      <c r="E27" s="22" t="s">
        <v>132</v>
      </c>
      <c r="F27" s="167"/>
      <c r="G27" s="151"/>
      <c r="H27" s="170"/>
      <c r="I27" s="170"/>
      <c r="J27" s="139"/>
      <c r="K27" s="151"/>
      <c r="L27" s="194"/>
      <c r="M27" s="194"/>
      <c r="N27" s="211"/>
      <c r="O27" s="218"/>
      <c r="P27" s="212"/>
      <c r="Q27" s="212"/>
      <c r="R27" s="212"/>
      <c r="S27" s="195"/>
      <c r="T27" s="195"/>
      <c r="U27" s="195"/>
      <c r="V27" s="217"/>
    </row>
    <row r="28" spans="1:22" ht="27" customHeight="1">
      <c r="A28" s="214">
        <v>3</v>
      </c>
      <c r="B28" s="37"/>
      <c r="C28" s="30" t="s">
        <v>174</v>
      </c>
      <c r="D28" s="26" t="s">
        <v>175</v>
      </c>
      <c r="E28" s="17" t="s">
        <v>117</v>
      </c>
      <c r="F28" s="165" t="s">
        <v>158</v>
      </c>
      <c r="G28" s="150" t="s">
        <v>159</v>
      </c>
      <c r="H28" s="135" t="s">
        <v>160</v>
      </c>
      <c r="I28" s="172" t="s">
        <v>161</v>
      </c>
      <c r="J28" s="138" t="s">
        <v>162</v>
      </c>
      <c r="K28" s="150" t="s">
        <v>163</v>
      </c>
      <c r="L28" s="194">
        <v>1</v>
      </c>
      <c r="M28" s="194" t="s">
        <v>223</v>
      </c>
      <c r="N28" s="211">
        <v>5.649</v>
      </c>
      <c r="O28" s="218">
        <v>3.51</v>
      </c>
      <c r="P28" s="212">
        <v>5.215</v>
      </c>
      <c r="Q28" s="212">
        <v>3.936</v>
      </c>
      <c r="R28" s="219">
        <v>1</v>
      </c>
      <c r="S28" s="195">
        <f>AVERAGE(N28:Q33)</f>
        <v>4.5775</v>
      </c>
      <c r="T28" s="195">
        <f>S28</f>
        <v>4.5775</v>
      </c>
      <c r="U28" s="195">
        <f>T28</f>
        <v>4.5775</v>
      </c>
      <c r="V28" s="215"/>
    </row>
    <row r="29" spans="1:22" ht="27" customHeight="1">
      <c r="A29" s="214"/>
      <c r="B29" s="37"/>
      <c r="C29" s="30" t="s">
        <v>176</v>
      </c>
      <c r="D29" s="26"/>
      <c r="E29" s="23">
        <v>3</v>
      </c>
      <c r="F29" s="166"/>
      <c r="G29" s="168"/>
      <c r="H29" s="169"/>
      <c r="I29" s="168"/>
      <c r="J29" s="171"/>
      <c r="K29" s="168"/>
      <c r="L29" s="194"/>
      <c r="M29" s="194"/>
      <c r="N29" s="211"/>
      <c r="O29" s="218"/>
      <c r="P29" s="212"/>
      <c r="Q29" s="212"/>
      <c r="R29" s="219"/>
      <c r="S29" s="195"/>
      <c r="T29" s="195"/>
      <c r="U29" s="195"/>
      <c r="V29" s="216"/>
    </row>
    <row r="30" spans="1:22" ht="27" customHeight="1">
      <c r="A30" s="214"/>
      <c r="B30" s="37"/>
      <c r="C30" s="20" t="s">
        <v>177</v>
      </c>
      <c r="D30" s="21" t="s">
        <v>178</v>
      </c>
      <c r="E30" s="17" t="s">
        <v>117</v>
      </c>
      <c r="F30" s="166"/>
      <c r="G30" s="168"/>
      <c r="H30" s="169"/>
      <c r="I30" s="168"/>
      <c r="J30" s="171"/>
      <c r="K30" s="168"/>
      <c r="L30" s="194"/>
      <c r="M30" s="194"/>
      <c r="N30" s="211"/>
      <c r="O30" s="218"/>
      <c r="P30" s="212"/>
      <c r="Q30" s="212"/>
      <c r="R30" s="219"/>
      <c r="S30" s="195"/>
      <c r="T30" s="195"/>
      <c r="U30" s="195"/>
      <c r="V30" s="216"/>
    </row>
    <row r="31" spans="1:22" ht="27" customHeight="1">
      <c r="A31" s="214"/>
      <c r="B31" s="37"/>
      <c r="C31" s="20" t="s">
        <v>179</v>
      </c>
      <c r="D31" s="26" t="s">
        <v>180</v>
      </c>
      <c r="E31" s="17" t="s">
        <v>117</v>
      </c>
      <c r="F31" s="166"/>
      <c r="G31" s="168"/>
      <c r="H31" s="169"/>
      <c r="I31" s="168"/>
      <c r="J31" s="171"/>
      <c r="K31" s="168"/>
      <c r="L31" s="194"/>
      <c r="M31" s="194"/>
      <c r="N31" s="211"/>
      <c r="O31" s="218"/>
      <c r="P31" s="212"/>
      <c r="Q31" s="212"/>
      <c r="R31" s="219"/>
      <c r="S31" s="195"/>
      <c r="T31" s="195"/>
      <c r="U31" s="195"/>
      <c r="V31" s="216"/>
    </row>
    <row r="32" spans="1:22" ht="27" customHeight="1">
      <c r="A32" s="214"/>
      <c r="B32" s="37"/>
      <c r="C32" s="30" t="s">
        <v>181</v>
      </c>
      <c r="D32" s="26" t="s">
        <v>182</v>
      </c>
      <c r="E32" s="17">
        <v>1</v>
      </c>
      <c r="F32" s="166"/>
      <c r="G32" s="168"/>
      <c r="H32" s="169"/>
      <c r="I32" s="168"/>
      <c r="J32" s="171"/>
      <c r="K32" s="168"/>
      <c r="L32" s="194"/>
      <c r="M32" s="194"/>
      <c r="N32" s="211"/>
      <c r="O32" s="218"/>
      <c r="P32" s="212"/>
      <c r="Q32" s="212"/>
      <c r="R32" s="219"/>
      <c r="S32" s="195"/>
      <c r="T32" s="195"/>
      <c r="U32" s="195"/>
      <c r="V32" s="216"/>
    </row>
    <row r="33" spans="1:22" ht="27" customHeight="1" thickBot="1">
      <c r="A33" s="214"/>
      <c r="B33" s="37"/>
      <c r="C33" s="20"/>
      <c r="D33" s="21"/>
      <c r="E33" s="22"/>
      <c r="F33" s="167"/>
      <c r="G33" s="151"/>
      <c r="H33" s="170"/>
      <c r="I33" s="151"/>
      <c r="J33" s="139"/>
      <c r="K33" s="151"/>
      <c r="L33" s="194"/>
      <c r="M33" s="194"/>
      <c r="N33" s="211"/>
      <c r="O33" s="218"/>
      <c r="P33" s="212"/>
      <c r="Q33" s="212"/>
      <c r="R33" s="219"/>
      <c r="S33" s="195"/>
      <c r="T33" s="195"/>
      <c r="U33" s="195"/>
      <c r="V33" s="217"/>
    </row>
    <row r="34" ht="30.75" customHeight="1"/>
    <row r="35" spans="3:15" s="105" customFormat="1" ht="18" customHeight="1">
      <c r="C35" s="94" t="s">
        <v>183</v>
      </c>
      <c r="D35" s="95"/>
      <c r="E35" s="95"/>
      <c r="F35" s="95"/>
      <c r="G35" s="95"/>
      <c r="H35" s="95"/>
      <c r="I35" s="95"/>
      <c r="J35" s="95"/>
      <c r="K35" s="96" t="s">
        <v>184</v>
      </c>
      <c r="L35" s="95"/>
      <c r="M35" s="45"/>
      <c r="N35" s="45"/>
      <c r="O35" s="45"/>
    </row>
    <row r="36" spans="3:15" s="105" customFormat="1" ht="18" customHeight="1">
      <c r="C36" s="94"/>
      <c r="D36" s="95"/>
      <c r="E36" s="95"/>
      <c r="F36" s="95"/>
      <c r="G36" s="95"/>
      <c r="H36" s="95"/>
      <c r="I36" s="95"/>
      <c r="J36" s="95"/>
      <c r="K36" s="96"/>
      <c r="L36" s="95"/>
      <c r="M36" s="45"/>
      <c r="N36" s="45"/>
      <c r="O36" s="45"/>
    </row>
    <row r="37" spans="3:15" s="105" customFormat="1" ht="18" customHeight="1">
      <c r="C37" s="94" t="s">
        <v>185</v>
      </c>
      <c r="D37" s="95"/>
      <c r="E37" s="95"/>
      <c r="F37" s="95"/>
      <c r="G37" s="95"/>
      <c r="H37" s="95"/>
      <c r="I37" s="95"/>
      <c r="J37" s="95"/>
      <c r="K37" s="96" t="s">
        <v>217</v>
      </c>
      <c r="L37" s="95"/>
      <c r="M37" s="45"/>
      <c r="N37" s="45"/>
      <c r="O37" s="45"/>
    </row>
  </sheetData>
  <sheetProtection/>
  <mergeCells count="60">
    <mergeCell ref="T28:T33"/>
    <mergeCell ref="U28:U33"/>
    <mergeCell ref="I28:I33"/>
    <mergeCell ref="V28:V33"/>
    <mergeCell ref="K28:K33"/>
    <mergeCell ref="L28:L33"/>
    <mergeCell ref="M28:M33"/>
    <mergeCell ref="N28:N33"/>
    <mergeCell ref="O28:O33"/>
    <mergeCell ref="P28:P33"/>
    <mergeCell ref="Q28:Q33"/>
    <mergeCell ref="R28:R33"/>
    <mergeCell ref="A28:A33"/>
    <mergeCell ref="F28:F33"/>
    <mergeCell ref="G28:G33"/>
    <mergeCell ref="H28:H33"/>
    <mergeCell ref="J28:J33"/>
    <mergeCell ref="Q22:Q27"/>
    <mergeCell ref="R22:R27"/>
    <mergeCell ref="S22:S27"/>
    <mergeCell ref="J22:J27"/>
    <mergeCell ref="S28:S33"/>
    <mergeCell ref="I22:I27"/>
    <mergeCell ref="U22:U27"/>
    <mergeCell ref="V22:V27"/>
    <mergeCell ref="K22:K27"/>
    <mergeCell ref="L22:L27"/>
    <mergeCell ref="M22:M27"/>
    <mergeCell ref="N22:N27"/>
    <mergeCell ref="O22:O27"/>
    <mergeCell ref="P22:P27"/>
    <mergeCell ref="T22:T27"/>
    <mergeCell ref="A22:A27"/>
    <mergeCell ref="F22:F27"/>
    <mergeCell ref="G22:G27"/>
    <mergeCell ref="H22:H27"/>
    <mergeCell ref="R16:R21"/>
    <mergeCell ref="S16:S21"/>
    <mergeCell ref="T16:T21"/>
    <mergeCell ref="U16:U21"/>
    <mergeCell ref="H16:H21"/>
    <mergeCell ref="I16:I21"/>
    <mergeCell ref="V16:V21"/>
    <mergeCell ref="K16:K21"/>
    <mergeCell ref="L16:L21"/>
    <mergeCell ref="M16:M21"/>
    <mergeCell ref="N16:N21"/>
    <mergeCell ref="O16:O21"/>
    <mergeCell ref="P16:P21"/>
    <mergeCell ref="Q16:Q21"/>
    <mergeCell ref="J16:J21"/>
    <mergeCell ref="A1:U1"/>
    <mergeCell ref="A2:U2"/>
    <mergeCell ref="A3:U3"/>
    <mergeCell ref="A4:U4"/>
    <mergeCell ref="A5:U5"/>
    <mergeCell ref="A6:U6"/>
    <mergeCell ref="A16:A21"/>
    <mergeCell ref="F16:F21"/>
    <mergeCell ref="G16:G21"/>
  </mergeCells>
  <conditionalFormatting sqref="C28:D28">
    <cfRule type="duplicateValues" priority="1" dxfId="0" stopIfTrue="1">
      <formula>AND(COUNTIF($C$28:$D$28,C28)&gt;1,NOT(ISBLANK(C28)))</formula>
    </cfRule>
  </conditionalFormatting>
  <printOptions/>
  <pageMargins left="0.2755905511811024" right="0.2362204724409449" top="0.15748031496062992" bottom="0.15748031496062992" header="0" footer="0"/>
  <pageSetup fitToHeight="2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tabSelected="1" view="pageBreakPreview" zoomScale="75" zoomScaleNormal="80" zoomScaleSheetLayoutView="75" zoomScalePageLayoutView="0" workbookViewId="0" topLeftCell="A1">
      <selection activeCell="W28" sqref="W28"/>
    </sheetView>
  </sheetViews>
  <sheetFormatPr defaultColWidth="9.140625" defaultRowHeight="15"/>
  <cols>
    <col min="1" max="1" width="5.421875" style="53" customWidth="1"/>
    <col min="2" max="2" width="3.57421875" style="53" hidden="1" customWidth="1"/>
    <col min="3" max="3" width="17.7109375" style="93" customWidth="1"/>
    <col min="4" max="4" width="9.140625" style="53" customWidth="1"/>
    <col min="5" max="5" width="6.57421875" style="53" customWidth="1"/>
    <col min="6" max="7" width="16.7109375" style="53" customWidth="1"/>
    <col min="8" max="8" width="23.7109375" style="53" customWidth="1"/>
    <col min="9" max="9" width="10.00390625" style="53" customWidth="1"/>
    <col min="10" max="10" width="15.7109375" style="53" customWidth="1"/>
    <col min="11" max="11" width="24.00390625" style="53" customWidth="1"/>
    <col min="12" max="13" width="6.421875" style="53" customWidth="1"/>
    <col min="14" max="17" width="9.140625" style="53" customWidth="1"/>
    <col min="18" max="18" width="5.57421875" style="53" customWidth="1"/>
    <col min="19" max="19" width="11.28125" style="53" bestFit="1" customWidth="1"/>
    <col min="20" max="20" width="12.57421875" style="53" customWidth="1"/>
    <col min="21" max="21" width="8.00390625" style="53" hidden="1" customWidth="1"/>
    <col min="22" max="16384" width="9.140625" style="53" customWidth="1"/>
  </cols>
  <sheetData>
    <row r="1" spans="1:21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3" s="55" customFormat="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54"/>
      <c r="W2" s="54"/>
    </row>
    <row r="3" spans="1:23" s="55" customFormat="1" ht="18" customHeight="1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56"/>
      <c r="W3" s="56"/>
    </row>
    <row r="4" spans="1:21" ht="18" customHeight="1">
      <c r="A4" s="177" t="s">
        <v>188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1" ht="18" customHeight="1">
      <c r="A5" s="177" t="s">
        <v>189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1" ht="18" customHeight="1">
      <c r="A6" s="177" t="s">
        <v>190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8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0" ht="15">
      <c r="A8" s="58"/>
      <c r="B8" s="58"/>
      <c r="C8" s="59" t="s">
        <v>191</v>
      </c>
      <c r="D8" s="60" t="s">
        <v>192</v>
      </c>
      <c r="E8" s="60"/>
      <c r="F8" s="61"/>
      <c r="G8" s="60"/>
      <c r="I8"/>
      <c r="J8"/>
      <c r="K8" s="62"/>
      <c r="L8" s="63"/>
      <c r="M8" s="63"/>
      <c r="N8"/>
      <c r="O8"/>
      <c r="P8" s="58"/>
      <c r="Q8" s="58"/>
      <c r="R8" s="58"/>
      <c r="S8" s="58"/>
      <c r="T8" s="64"/>
    </row>
    <row r="9" spans="1:20" ht="15">
      <c r="A9" s="58"/>
      <c r="B9" s="58"/>
      <c r="C9" s="59"/>
      <c r="D9" s="60" t="s">
        <v>193</v>
      </c>
      <c r="E9" s="60"/>
      <c r="F9" s="61"/>
      <c r="G9" s="60"/>
      <c r="I9"/>
      <c r="J9"/>
      <c r="K9" s="62"/>
      <c r="L9" s="63"/>
      <c r="M9" s="63"/>
      <c r="N9"/>
      <c r="O9"/>
      <c r="P9" s="58"/>
      <c r="Q9" s="58"/>
      <c r="R9" s="58"/>
      <c r="S9" s="58"/>
      <c r="T9" s="64"/>
    </row>
    <row r="10" spans="1:20" ht="15">
      <c r="A10" s="58"/>
      <c r="B10" s="58"/>
      <c r="C10" s="59"/>
      <c r="D10" s="60" t="s">
        <v>194</v>
      </c>
      <c r="E10" s="60"/>
      <c r="F10" s="61"/>
      <c r="G10" s="60"/>
      <c r="I10"/>
      <c r="J10"/>
      <c r="K10" s="62"/>
      <c r="L10" s="63"/>
      <c r="M10" s="63"/>
      <c r="N10"/>
      <c r="O10"/>
      <c r="P10" s="58"/>
      <c r="Q10" s="58"/>
      <c r="R10" s="58"/>
      <c r="S10" s="58"/>
      <c r="T10" s="64"/>
    </row>
    <row r="11" spans="1:20" ht="18" customHeight="1">
      <c r="A11" s="65"/>
      <c r="B11" s="66"/>
      <c r="C11" s="67"/>
      <c r="D11" s="60" t="s">
        <v>195</v>
      </c>
      <c r="E11" s="60"/>
      <c r="F11" s="61"/>
      <c r="G11" s="60"/>
      <c r="I11"/>
      <c r="J11"/>
      <c r="K11" s="62"/>
      <c r="L11" s="68"/>
      <c r="M11" s="68"/>
      <c r="N11"/>
      <c r="O11"/>
      <c r="P11" s="66"/>
      <c r="Q11" s="66"/>
      <c r="R11" s="66"/>
      <c r="S11" s="66"/>
      <c r="T11" s="66"/>
    </row>
    <row r="12" spans="1:20" ht="18" customHeight="1">
      <c r="A12" s="57"/>
      <c r="B12" s="57"/>
      <c r="C12" s="69"/>
      <c r="D12" s="58"/>
      <c r="E12" s="66"/>
      <c r="F12" s="6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70" t="s">
        <v>5</v>
      </c>
      <c r="B13" s="71"/>
      <c r="C13" s="72"/>
      <c r="D13" s="72"/>
      <c r="E13" s="72"/>
      <c r="F13" s="72"/>
      <c r="G13" s="72"/>
      <c r="H13" s="72"/>
      <c r="I13" s="72"/>
      <c r="J13" s="73"/>
      <c r="K13" s="71"/>
      <c r="L13" s="71"/>
      <c r="M13" s="71"/>
      <c r="N13" s="71"/>
      <c r="O13" s="71"/>
      <c r="P13" s="71"/>
      <c r="Q13" s="71"/>
      <c r="R13" s="71"/>
      <c r="S13" s="74" t="s">
        <v>196</v>
      </c>
      <c r="T13"/>
    </row>
    <row r="14" spans="1:21" ht="71.25" customHeight="1">
      <c r="A14" s="75" t="s">
        <v>197</v>
      </c>
      <c r="B14" s="76" t="s">
        <v>198</v>
      </c>
      <c r="C14" s="77" t="s">
        <v>199</v>
      </c>
      <c r="D14" s="77" t="s">
        <v>11</v>
      </c>
      <c r="E14" s="75" t="s">
        <v>12</v>
      </c>
      <c r="F14" s="77" t="s">
        <v>13</v>
      </c>
      <c r="G14" s="77" t="s">
        <v>200</v>
      </c>
      <c r="H14" s="77" t="s">
        <v>201</v>
      </c>
      <c r="I14" s="77" t="s">
        <v>11</v>
      </c>
      <c r="J14" s="77" t="s">
        <v>16</v>
      </c>
      <c r="K14" s="77" t="s">
        <v>17</v>
      </c>
      <c r="L14" s="75" t="s">
        <v>202</v>
      </c>
      <c r="M14" s="75" t="s">
        <v>203</v>
      </c>
      <c r="N14" s="78" t="s">
        <v>204</v>
      </c>
      <c r="O14" s="78" t="s">
        <v>205</v>
      </c>
      <c r="P14" s="78" t="s">
        <v>206</v>
      </c>
      <c r="Q14" s="78" t="s">
        <v>207</v>
      </c>
      <c r="R14" s="75" t="s">
        <v>208</v>
      </c>
      <c r="S14" s="78" t="s">
        <v>209</v>
      </c>
      <c r="T14" s="79" t="s">
        <v>210</v>
      </c>
      <c r="U14" s="79" t="s">
        <v>211</v>
      </c>
    </row>
    <row r="15" spans="1:21" ht="24.75" customHeight="1">
      <c r="A15" s="173" t="s">
        <v>212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ht="48.75" customHeight="1">
      <c r="A16" s="80">
        <v>1</v>
      </c>
      <c r="B16" s="81"/>
      <c r="C16" s="20" t="s">
        <v>33</v>
      </c>
      <c r="D16" s="21"/>
      <c r="E16" s="22" t="s">
        <v>21</v>
      </c>
      <c r="F16" s="23" t="s">
        <v>22</v>
      </c>
      <c r="G16" s="17" t="s">
        <v>23</v>
      </c>
      <c r="H16" s="24" t="s">
        <v>24</v>
      </c>
      <c r="I16" s="25" t="s">
        <v>25</v>
      </c>
      <c r="J16" s="26" t="s">
        <v>26</v>
      </c>
      <c r="K16" s="17" t="s">
        <v>213</v>
      </c>
      <c r="L16" s="35">
        <v>1</v>
      </c>
      <c r="M16" s="35" t="s">
        <v>214</v>
      </c>
      <c r="N16" s="82">
        <v>3.585</v>
      </c>
      <c r="O16" s="83">
        <v>3.588</v>
      </c>
      <c r="P16" s="84">
        <v>3.177</v>
      </c>
      <c r="Q16" s="84">
        <v>3.669</v>
      </c>
      <c r="R16" s="84"/>
      <c r="S16" s="85">
        <f aca="true" t="shared" si="0" ref="S16:S26">AVERAGE(N16:Q16)</f>
        <v>3.50475</v>
      </c>
      <c r="T16" s="85">
        <f aca="true" t="shared" si="1" ref="T16:T26">S16</f>
        <v>3.50475</v>
      </c>
      <c r="U16" s="86"/>
    </row>
    <row r="17" spans="1:21" ht="48.75" customHeight="1">
      <c r="A17" s="80">
        <v>2</v>
      </c>
      <c r="B17" s="81"/>
      <c r="C17" s="20" t="s">
        <v>28</v>
      </c>
      <c r="D17" s="21"/>
      <c r="E17" s="22" t="s">
        <v>21</v>
      </c>
      <c r="F17" s="23" t="s">
        <v>29</v>
      </c>
      <c r="G17" s="23" t="s">
        <v>29</v>
      </c>
      <c r="H17" s="24" t="s">
        <v>30</v>
      </c>
      <c r="I17" s="25" t="s">
        <v>31</v>
      </c>
      <c r="J17" s="26" t="s">
        <v>26</v>
      </c>
      <c r="K17" s="17" t="s">
        <v>32</v>
      </c>
      <c r="L17" s="35">
        <v>1</v>
      </c>
      <c r="M17" s="35" t="s">
        <v>214</v>
      </c>
      <c r="N17" s="82">
        <v>3.465</v>
      </c>
      <c r="O17" s="83">
        <v>3.358</v>
      </c>
      <c r="P17" s="84">
        <v>2.981</v>
      </c>
      <c r="Q17" s="84">
        <v>3.835</v>
      </c>
      <c r="R17" s="84"/>
      <c r="S17" s="85">
        <f t="shared" si="0"/>
        <v>3.40975</v>
      </c>
      <c r="T17" s="85">
        <f t="shared" si="1"/>
        <v>3.40975</v>
      </c>
      <c r="U17" s="86"/>
    </row>
    <row r="18" spans="1:21" ht="48.75" customHeight="1">
      <c r="A18" s="80">
        <v>3</v>
      </c>
      <c r="B18" s="81"/>
      <c r="C18" s="20" t="s">
        <v>20</v>
      </c>
      <c r="D18" s="21"/>
      <c r="E18" s="22" t="s">
        <v>21</v>
      </c>
      <c r="F18" s="23" t="s">
        <v>22</v>
      </c>
      <c r="G18" s="17" t="s">
        <v>23</v>
      </c>
      <c r="H18" s="24" t="s">
        <v>24</v>
      </c>
      <c r="I18" s="25" t="s">
        <v>25</v>
      </c>
      <c r="J18" s="26" t="s">
        <v>26</v>
      </c>
      <c r="K18" s="17" t="s">
        <v>213</v>
      </c>
      <c r="L18" s="35">
        <v>1</v>
      </c>
      <c r="M18" s="35" t="s">
        <v>214</v>
      </c>
      <c r="N18" s="82">
        <v>3.546</v>
      </c>
      <c r="O18" s="83">
        <v>2.873</v>
      </c>
      <c r="P18" s="84">
        <v>3.073</v>
      </c>
      <c r="Q18" s="84">
        <v>3.573</v>
      </c>
      <c r="R18" s="84"/>
      <c r="S18" s="85">
        <f t="shared" si="0"/>
        <v>3.2662500000000003</v>
      </c>
      <c r="T18" s="85">
        <f t="shared" si="1"/>
        <v>3.2662500000000003</v>
      </c>
      <c r="U18" s="86"/>
    </row>
    <row r="19" spans="1:21" ht="48.75" customHeight="1">
      <c r="A19" s="80">
        <v>4</v>
      </c>
      <c r="B19" s="81"/>
      <c r="C19" s="20" t="s">
        <v>46</v>
      </c>
      <c r="D19" s="21"/>
      <c r="E19" s="22" t="s">
        <v>21</v>
      </c>
      <c r="F19" s="17" t="s">
        <v>47</v>
      </c>
      <c r="G19" s="17" t="s">
        <v>48</v>
      </c>
      <c r="H19" s="24" t="s">
        <v>49</v>
      </c>
      <c r="I19" s="25" t="s">
        <v>50</v>
      </c>
      <c r="J19" s="26" t="s">
        <v>51</v>
      </c>
      <c r="K19" s="17" t="s">
        <v>52</v>
      </c>
      <c r="L19" s="35">
        <v>1</v>
      </c>
      <c r="M19" s="35" t="s">
        <v>214</v>
      </c>
      <c r="N19" s="82">
        <v>3.335</v>
      </c>
      <c r="O19" s="83">
        <v>3.077</v>
      </c>
      <c r="P19" s="84">
        <v>3.092</v>
      </c>
      <c r="Q19" s="84">
        <v>3.515</v>
      </c>
      <c r="R19" s="84"/>
      <c r="S19" s="85">
        <f t="shared" si="0"/>
        <v>3.25475</v>
      </c>
      <c r="T19" s="85">
        <f t="shared" si="1"/>
        <v>3.25475</v>
      </c>
      <c r="U19" s="86"/>
    </row>
    <row r="20" spans="1:21" ht="48.75" customHeight="1">
      <c r="A20" s="80">
        <v>5</v>
      </c>
      <c r="B20" s="81"/>
      <c r="C20" s="20" t="s">
        <v>42</v>
      </c>
      <c r="D20" s="21"/>
      <c r="E20" s="22" t="s">
        <v>21</v>
      </c>
      <c r="F20" s="23" t="s">
        <v>22</v>
      </c>
      <c r="G20" s="23" t="s">
        <v>29</v>
      </c>
      <c r="H20" s="24" t="s">
        <v>24</v>
      </c>
      <c r="I20" s="25" t="s">
        <v>25</v>
      </c>
      <c r="J20" s="26" t="s">
        <v>26</v>
      </c>
      <c r="K20" s="17" t="s">
        <v>32</v>
      </c>
      <c r="L20" s="35">
        <v>1</v>
      </c>
      <c r="M20" s="35" t="s">
        <v>214</v>
      </c>
      <c r="N20" s="82">
        <v>3.115</v>
      </c>
      <c r="O20" s="83">
        <v>2.785</v>
      </c>
      <c r="P20" s="84">
        <v>2.954</v>
      </c>
      <c r="Q20" s="84">
        <v>3.396</v>
      </c>
      <c r="R20" s="84"/>
      <c r="S20" s="85">
        <f t="shared" si="0"/>
        <v>3.0625</v>
      </c>
      <c r="T20" s="85">
        <f t="shared" si="1"/>
        <v>3.0625</v>
      </c>
      <c r="U20" s="86"/>
    </row>
    <row r="21" spans="1:21" ht="48.75" customHeight="1">
      <c r="A21" s="80">
        <v>6</v>
      </c>
      <c r="B21" s="81"/>
      <c r="C21" s="20" t="s">
        <v>36</v>
      </c>
      <c r="D21" s="21"/>
      <c r="E21" s="22" t="s">
        <v>21</v>
      </c>
      <c r="F21" s="23" t="s">
        <v>37</v>
      </c>
      <c r="G21" s="23" t="s">
        <v>37</v>
      </c>
      <c r="H21" s="27" t="s">
        <v>38</v>
      </c>
      <c r="I21" s="28" t="s">
        <v>39</v>
      </c>
      <c r="J21" s="23" t="s">
        <v>40</v>
      </c>
      <c r="K21" s="23" t="s">
        <v>41</v>
      </c>
      <c r="L21" s="35">
        <v>1</v>
      </c>
      <c r="M21" s="35" t="s">
        <v>214</v>
      </c>
      <c r="N21" s="82">
        <v>3.181</v>
      </c>
      <c r="O21" s="83">
        <v>2.612</v>
      </c>
      <c r="P21" s="84">
        <v>2.831</v>
      </c>
      <c r="Q21" s="84">
        <v>3.162</v>
      </c>
      <c r="R21" s="84"/>
      <c r="S21" s="85">
        <f t="shared" si="0"/>
        <v>2.9465000000000003</v>
      </c>
      <c r="T21" s="85">
        <f t="shared" si="1"/>
        <v>2.9465000000000003</v>
      </c>
      <c r="U21" s="86"/>
    </row>
    <row r="22" spans="1:21" ht="48.75" customHeight="1">
      <c r="A22" s="80">
        <v>7</v>
      </c>
      <c r="B22" s="81"/>
      <c r="C22" s="20" t="s">
        <v>45</v>
      </c>
      <c r="D22" s="21"/>
      <c r="E22" s="22" t="s">
        <v>21</v>
      </c>
      <c r="F22" s="23" t="s">
        <v>37</v>
      </c>
      <c r="G22" s="23" t="s">
        <v>37</v>
      </c>
      <c r="H22" s="27" t="s">
        <v>38</v>
      </c>
      <c r="I22" s="28" t="s">
        <v>39</v>
      </c>
      <c r="J22" s="23" t="s">
        <v>40</v>
      </c>
      <c r="K22" s="23" t="s">
        <v>41</v>
      </c>
      <c r="L22" s="35">
        <v>1</v>
      </c>
      <c r="M22" s="35" t="s">
        <v>214</v>
      </c>
      <c r="N22" s="82">
        <v>2.981</v>
      </c>
      <c r="O22" s="83">
        <v>2.719</v>
      </c>
      <c r="P22" s="84">
        <v>2.677</v>
      </c>
      <c r="Q22" s="84">
        <v>3.35</v>
      </c>
      <c r="R22" s="84"/>
      <c r="S22" s="85">
        <f t="shared" si="0"/>
        <v>2.9317499999999996</v>
      </c>
      <c r="T22" s="85">
        <f t="shared" si="1"/>
        <v>2.9317499999999996</v>
      </c>
      <c r="U22" s="86"/>
    </row>
    <row r="23" spans="1:21" ht="48.75" customHeight="1">
      <c r="A23" s="80">
        <v>8</v>
      </c>
      <c r="B23" s="81"/>
      <c r="C23" s="20" t="s">
        <v>35</v>
      </c>
      <c r="D23" s="21"/>
      <c r="E23" s="22" t="s">
        <v>21</v>
      </c>
      <c r="F23" s="23" t="s">
        <v>22</v>
      </c>
      <c r="G23" s="23" t="s">
        <v>29</v>
      </c>
      <c r="H23" s="24" t="s">
        <v>24</v>
      </c>
      <c r="I23" s="25" t="s">
        <v>25</v>
      </c>
      <c r="J23" s="26" t="s">
        <v>26</v>
      </c>
      <c r="K23" s="17" t="s">
        <v>32</v>
      </c>
      <c r="L23" s="35">
        <v>1</v>
      </c>
      <c r="M23" s="35" t="s">
        <v>214</v>
      </c>
      <c r="N23" s="82">
        <v>2.7</v>
      </c>
      <c r="O23" s="83">
        <v>2.538</v>
      </c>
      <c r="P23" s="84">
        <v>2.6</v>
      </c>
      <c r="Q23" s="84">
        <v>3.308</v>
      </c>
      <c r="R23" s="84"/>
      <c r="S23" s="85">
        <f t="shared" si="0"/>
        <v>2.7864999999999998</v>
      </c>
      <c r="T23" s="85">
        <f t="shared" si="1"/>
        <v>2.7864999999999998</v>
      </c>
      <c r="U23" s="86"/>
    </row>
    <row r="24" spans="1:21" ht="48.75" customHeight="1">
      <c r="A24" s="80">
        <v>9</v>
      </c>
      <c r="B24" s="81"/>
      <c r="C24" s="20" t="s">
        <v>34</v>
      </c>
      <c r="D24" s="21"/>
      <c r="E24" s="22" t="s">
        <v>21</v>
      </c>
      <c r="F24" s="23" t="s">
        <v>22</v>
      </c>
      <c r="G24" s="23" t="s">
        <v>29</v>
      </c>
      <c r="H24" s="24" t="s">
        <v>24</v>
      </c>
      <c r="I24" s="25" t="s">
        <v>25</v>
      </c>
      <c r="J24" s="26" t="s">
        <v>26</v>
      </c>
      <c r="K24" s="17" t="s">
        <v>32</v>
      </c>
      <c r="L24" s="35">
        <v>1</v>
      </c>
      <c r="M24" s="35" t="s">
        <v>214</v>
      </c>
      <c r="N24" s="82">
        <v>2.696</v>
      </c>
      <c r="O24" s="83">
        <v>2.558</v>
      </c>
      <c r="P24" s="84">
        <v>2.562</v>
      </c>
      <c r="Q24" s="84">
        <v>3.131</v>
      </c>
      <c r="R24" s="84"/>
      <c r="S24" s="85">
        <f t="shared" si="0"/>
        <v>2.73675</v>
      </c>
      <c r="T24" s="85">
        <f t="shared" si="1"/>
        <v>2.73675</v>
      </c>
      <c r="U24" s="86"/>
    </row>
    <row r="25" spans="1:21" ht="48.75" customHeight="1">
      <c r="A25" s="80">
        <v>10</v>
      </c>
      <c r="B25" s="81"/>
      <c r="C25" s="20" t="s">
        <v>43</v>
      </c>
      <c r="D25" s="21"/>
      <c r="E25" s="22" t="s">
        <v>21</v>
      </c>
      <c r="F25" s="23" t="s">
        <v>37</v>
      </c>
      <c r="G25" s="23" t="s">
        <v>37</v>
      </c>
      <c r="H25" s="27" t="s">
        <v>38</v>
      </c>
      <c r="I25" s="28" t="s">
        <v>39</v>
      </c>
      <c r="J25" s="23" t="s">
        <v>40</v>
      </c>
      <c r="K25" s="23" t="s">
        <v>41</v>
      </c>
      <c r="L25" s="35">
        <v>1</v>
      </c>
      <c r="M25" s="35" t="s">
        <v>214</v>
      </c>
      <c r="N25" s="82">
        <v>2.377</v>
      </c>
      <c r="O25" s="83">
        <v>1.923</v>
      </c>
      <c r="P25" s="84">
        <v>2.031</v>
      </c>
      <c r="Q25" s="84">
        <v>2.258</v>
      </c>
      <c r="R25" s="84"/>
      <c r="S25" s="85">
        <f t="shared" si="0"/>
        <v>2.1472499999999997</v>
      </c>
      <c r="T25" s="85">
        <f t="shared" si="1"/>
        <v>2.1472499999999997</v>
      </c>
      <c r="U25" s="86"/>
    </row>
    <row r="26" spans="1:21" ht="48.75" customHeight="1">
      <c r="A26" s="80">
        <v>11</v>
      </c>
      <c r="B26" s="81"/>
      <c r="C26" s="20" t="s">
        <v>44</v>
      </c>
      <c r="D26" s="21"/>
      <c r="E26" s="22" t="s">
        <v>21</v>
      </c>
      <c r="F26" s="23" t="s">
        <v>22</v>
      </c>
      <c r="G26" s="23" t="s">
        <v>29</v>
      </c>
      <c r="H26" s="24" t="s">
        <v>24</v>
      </c>
      <c r="I26" s="25" t="s">
        <v>25</v>
      </c>
      <c r="J26" s="26" t="s">
        <v>26</v>
      </c>
      <c r="K26" s="17" t="s">
        <v>32</v>
      </c>
      <c r="L26" s="35">
        <v>1</v>
      </c>
      <c r="M26" s="35" t="s">
        <v>214</v>
      </c>
      <c r="N26" s="82">
        <v>1.808</v>
      </c>
      <c r="O26" s="83">
        <v>1.773</v>
      </c>
      <c r="P26" s="84">
        <v>2.023</v>
      </c>
      <c r="Q26" s="84">
        <v>2.173</v>
      </c>
      <c r="R26" s="84"/>
      <c r="S26" s="85">
        <f t="shared" si="0"/>
        <v>1.94425</v>
      </c>
      <c r="T26" s="85">
        <f t="shared" si="1"/>
        <v>1.94425</v>
      </c>
      <c r="U26" s="86"/>
    </row>
    <row r="27" spans="1:21" ht="28.5" customHeight="1">
      <c r="A27" s="173" t="s">
        <v>215</v>
      </c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</row>
    <row r="28" spans="1:21" ht="48" customHeight="1">
      <c r="A28" s="80">
        <v>1</v>
      </c>
      <c r="B28" s="81"/>
      <c r="C28" s="20" t="s">
        <v>54</v>
      </c>
      <c r="D28" s="21" t="s">
        <v>55</v>
      </c>
      <c r="E28" s="22" t="s">
        <v>21</v>
      </c>
      <c r="F28" s="23" t="s">
        <v>29</v>
      </c>
      <c r="G28" s="23" t="s">
        <v>29</v>
      </c>
      <c r="H28" s="24" t="s">
        <v>30</v>
      </c>
      <c r="I28" s="25" t="s">
        <v>31</v>
      </c>
      <c r="J28" s="26" t="s">
        <v>26</v>
      </c>
      <c r="K28" s="17" t="s">
        <v>32</v>
      </c>
      <c r="L28" s="35">
        <v>1</v>
      </c>
      <c r="M28" s="35" t="s">
        <v>214</v>
      </c>
      <c r="N28" s="82">
        <v>3.446</v>
      </c>
      <c r="O28" s="83">
        <v>3.365</v>
      </c>
      <c r="P28" s="84">
        <v>3.481</v>
      </c>
      <c r="Q28" s="84">
        <v>3.865</v>
      </c>
      <c r="R28" s="87"/>
      <c r="S28" s="85">
        <f>AVERAGE(N28:Q28)</f>
        <v>3.53925</v>
      </c>
      <c r="T28" s="85">
        <f>S28</f>
        <v>3.53925</v>
      </c>
      <c r="U28" s="86"/>
    </row>
    <row r="29" spans="1:23" ht="48" customHeight="1">
      <c r="A29" s="80">
        <v>2</v>
      </c>
      <c r="B29" s="81"/>
      <c r="C29" s="20" t="s">
        <v>58</v>
      </c>
      <c r="D29" s="21"/>
      <c r="E29" s="22" t="s">
        <v>21</v>
      </c>
      <c r="F29" s="23" t="s">
        <v>37</v>
      </c>
      <c r="G29" s="23" t="s">
        <v>37</v>
      </c>
      <c r="H29" s="27" t="s">
        <v>38</v>
      </c>
      <c r="I29" s="28" t="s">
        <v>39</v>
      </c>
      <c r="J29" s="23" t="s">
        <v>40</v>
      </c>
      <c r="K29" s="17" t="s">
        <v>59</v>
      </c>
      <c r="L29" s="88">
        <v>1</v>
      </c>
      <c r="M29" s="88" t="s">
        <v>214</v>
      </c>
      <c r="N29" s="89">
        <v>2.019</v>
      </c>
      <c r="O29" s="83">
        <v>2.208</v>
      </c>
      <c r="P29" s="90">
        <v>2.512</v>
      </c>
      <c r="Q29" s="90">
        <v>2.542</v>
      </c>
      <c r="R29" s="90"/>
      <c r="S29" s="91">
        <f>AVERAGE(N29:Q29)</f>
        <v>2.32025</v>
      </c>
      <c r="T29" s="91">
        <f>S29</f>
        <v>2.32025</v>
      </c>
      <c r="U29" s="92"/>
      <c r="V29"/>
      <c r="W29"/>
    </row>
    <row r="30" spans="1:21" ht="48" customHeight="1">
      <c r="A30" s="80">
        <v>3</v>
      </c>
      <c r="B30" s="81"/>
      <c r="C30" s="20" t="s">
        <v>216</v>
      </c>
      <c r="D30" s="21"/>
      <c r="E30" s="22" t="s">
        <v>21</v>
      </c>
      <c r="F30" s="23" t="s">
        <v>22</v>
      </c>
      <c r="G30" s="23" t="s">
        <v>29</v>
      </c>
      <c r="H30" s="24" t="s">
        <v>24</v>
      </c>
      <c r="I30" s="25" t="s">
        <v>25</v>
      </c>
      <c r="J30" s="26" t="s">
        <v>26</v>
      </c>
      <c r="K30" s="17" t="s">
        <v>32</v>
      </c>
      <c r="L30" s="35">
        <v>1</v>
      </c>
      <c r="M30" s="35" t="s">
        <v>214</v>
      </c>
      <c r="N30" s="82">
        <v>2.038</v>
      </c>
      <c r="O30" s="83">
        <v>2.135</v>
      </c>
      <c r="P30" s="84">
        <v>1.827</v>
      </c>
      <c r="Q30" s="84">
        <v>2.442</v>
      </c>
      <c r="R30" s="87"/>
      <c r="S30" s="85">
        <f>AVERAGE(N30:Q30)</f>
        <v>2.1105</v>
      </c>
      <c r="T30" s="85">
        <f>S30</f>
        <v>2.1105</v>
      </c>
      <c r="U30" s="86"/>
    </row>
    <row r="31" spans="1:21" ht="53.25" customHeight="1">
      <c r="A31" s="80">
        <v>4</v>
      </c>
      <c r="B31" s="81"/>
      <c r="C31" s="20" t="s">
        <v>56</v>
      </c>
      <c r="D31" s="21"/>
      <c r="E31" s="22" t="s">
        <v>21</v>
      </c>
      <c r="F31" s="17" t="s">
        <v>47</v>
      </c>
      <c r="G31" s="17" t="s">
        <v>47</v>
      </c>
      <c r="H31" s="24" t="s">
        <v>49</v>
      </c>
      <c r="I31" s="25" t="s">
        <v>50</v>
      </c>
      <c r="J31" s="26" t="s">
        <v>51</v>
      </c>
      <c r="K31" s="17" t="s">
        <v>57</v>
      </c>
      <c r="L31" s="35">
        <v>1</v>
      </c>
      <c r="M31" s="35" t="s">
        <v>214</v>
      </c>
      <c r="N31" s="82">
        <v>1.846</v>
      </c>
      <c r="O31" s="83">
        <v>1.854</v>
      </c>
      <c r="P31" s="84">
        <v>2.042</v>
      </c>
      <c r="Q31" s="84">
        <v>1.8</v>
      </c>
      <c r="R31" s="87"/>
      <c r="S31" s="85">
        <f>AVERAGE(N31:Q31)</f>
        <v>1.8855</v>
      </c>
      <c r="T31" s="85">
        <f>S31</f>
        <v>1.8855</v>
      </c>
      <c r="U31" s="86"/>
    </row>
    <row r="32" ht="30" customHeight="1"/>
    <row r="33" spans="3:17" s="97" customFormat="1" ht="30" customHeight="1">
      <c r="C33" s="94" t="s">
        <v>183</v>
      </c>
      <c r="D33" s="95"/>
      <c r="E33" s="95"/>
      <c r="F33" s="95"/>
      <c r="G33" s="95"/>
      <c r="H33" s="95"/>
      <c r="I33" s="95"/>
      <c r="J33" s="95"/>
      <c r="K33" s="96" t="s">
        <v>184</v>
      </c>
      <c r="L33" s="95"/>
      <c r="M33" s="95"/>
      <c r="N33" s="95"/>
      <c r="O33" s="95"/>
      <c r="P33" s="95"/>
      <c r="Q33" s="95"/>
    </row>
    <row r="34" spans="3:17" s="97" customFormat="1" ht="30" customHeight="1">
      <c r="C34" s="94"/>
      <c r="D34" s="95"/>
      <c r="E34" s="95"/>
      <c r="F34" s="95"/>
      <c r="G34" s="95"/>
      <c r="H34" s="95"/>
      <c r="I34" s="95"/>
      <c r="J34" s="95"/>
      <c r="K34" s="96"/>
      <c r="L34" s="95"/>
      <c r="M34" s="95"/>
      <c r="N34" s="95"/>
      <c r="O34" s="95"/>
      <c r="P34" s="95"/>
      <c r="Q34" s="95"/>
    </row>
    <row r="35" spans="3:17" s="97" customFormat="1" ht="30" customHeight="1">
      <c r="C35" s="94" t="s">
        <v>185</v>
      </c>
      <c r="D35" s="95"/>
      <c r="E35" s="95"/>
      <c r="F35" s="95"/>
      <c r="G35" s="95"/>
      <c r="H35" s="95"/>
      <c r="I35" s="95"/>
      <c r="J35" s="95"/>
      <c r="K35" s="96" t="s">
        <v>217</v>
      </c>
      <c r="L35" s="95"/>
      <c r="M35" s="95"/>
      <c r="N35" s="95"/>
      <c r="O35" s="95"/>
      <c r="P35" s="95"/>
      <c r="Q35" s="95"/>
    </row>
  </sheetData>
  <sheetProtection/>
  <mergeCells count="8">
    <mergeCell ref="A15:U15"/>
    <mergeCell ref="A27:U27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3" r:id="rId2"/>
  <rowBreaks count="1" manualBreakCount="1">
    <brk id="26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view="pageBreakPreview" zoomScale="75" zoomScaleSheetLayoutView="75" zoomScalePageLayoutView="0" workbookViewId="0" topLeftCell="A1">
      <selection activeCell="A1" sqref="A1:U2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9.28125" style="104" customWidth="1"/>
    <col min="5" max="5" width="6.57421875" style="0" customWidth="1"/>
    <col min="6" max="7" width="15.28125" style="0" customWidth="1"/>
    <col min="8" max="8" width="26.7109375" style="0" customWidth="1"/>
    <col min="9" max="9" width="11.8515625" style="0" customWidth="1"/>
    <col min="10" max="10" width="15.7109375" style="0" customWidth="1"/>
    <col min="11" max="11" width="24.57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hidden="1" customWidth="1"/>
  </cols>
  <sheetData>
    <row r="1" spans="1:21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3" s="99" customFormat="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98"/>
      <c r="W2" s="98"/>
    </row>
    <row r="3" spans="1:23" s="99" customFormat="1" ht="18" customHeight="1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00"/>
      <c r="W3" s="100"/>
    </row>
    <row r="4" spans="1:21" ht="18" customHeight="1">
      <c r="A4" s="174" t="s">
        <v>188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8" customHeight="1">
      <c r="A5" s="174" t="s">
        <v>218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18" customHeight="1">
      <c r="A6" s="174" t="s">
        <v>190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0" ht="15">
      <c r="A8" s="63"/>
      <c r="B8" s="63"/>
      <c r="C8" s="59" t="s">
        <v>191</v>
      </c>
      <c r="D8" s="60" t="s">
        <v>192</v>
      </c>
      <c r="E8" s="60"/>
      <c r="F8" s="61"/>
      <c r="K8" s="62"/>
      <c r="L8" s="63"/>
      <c r="M8" s="63"/>
      <c r="P8" s="63"/>
      <c r="Q8" s="63"/>
      <c r="R8" s="63"/>
      <c r="S8" s="63"/>
      <c r="T8" s="4"/>
    </row>
    <row r="9" spans="1:20" ht="15">
      <c r="A9" s="63"/>
      <c r="B9" s="63"/>
      <c r="C9" s="59"/>
      <c r="D9" s="60" t="s">
        <v>193</v>
      </c>
      <c r="E9" s="60"/>
      <c r="F9" s="61"/>
      <c r="K9" s="62"/>
      <c r="L9" s="63"/>
      <c r="M9" s="63"/>
      <c r="P9" s="63"/>
      <c r="Q9" s="63"/>
      <c r="R9" s="63"/>
      <c r="S9" s="63"/>
      <c r="T9" s="4"/>
    </row>
    <row r="10" spans="1:20" ht="15">
      <c r="A10" s="63"/>
      <c r="B10" s="63"/>
      <c r="C10" s="59"/>
      <c r="D10" s="60" t="s">
        <v>194</v>
      </c>
      <c r="E10" s="60"/>
      <c r="F10" s="61"/>
      <c r="K10" s="62"/>
      <c r="L10" s="63"/>
      <c r="M10" s="63"/>
      <c r="P10" s="63"/>
      <c r="Q10" s="63"/>
      <c r="R10" s="63"/>
      <c r="S10" s="63"/>
      <c r="T10" s="4"/>
    </row>
    <row r="11" spans="1:20" ht="18" customHeight="1">
      <c r="A11" s="102"/>
      <c r="B11" s="68"/>
      <c r="C11" s="67"/>
      <c r="D11" s="60" t="s">
        <v>195</v>
      </c>
      <c r="E11" s="60"/>
      <c r="F11" s="61"/>
      <c r="K11" s="62"/>
      <c r="L11" s="68"/>
      <c r="M11" s="68"/>
      <c r="P11" s="68"/>
      <c r="Q11" s="68"/>
      <c r="R11" s="68"/>
      <c r="S11" s="68"/>
      <c r="T11" s="68"/>
    </row>
    <row r="12" spans="1:20" ht="18" customHeight="1">
      <c r="A12" s="101"/>
      <c r="B12" s="101"/>
      <c r="C12" s="103"/>
      <c r="D12" s="63"/>
      <c r="E12" s="68"/>
      <c r="F12" s="68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1" ht="15">
      <c r="A13" s="70" t="s">
        <v>5</v>
      </c>
      <c r="B13" s="71"/>
      <c r="C13" s="72"/>
      <c r="D13" s="72"/>
      <c r="E13" s="72"/>
      <c r="F13" s="72"/>
      <c r="G13" s="72"/>
      <c r="H13" s="72"/>
      <c r="I13" s="72"/>
      <c r="J13" s="73"/>
      <c r="K13" s="71"/>
      <c r="L13" s="71"/>
      <c r="M13" s="71"/>
      <c r="N13" s="71"/>
      <c r="O13" s="71"/>
      <c r="P13" s="71"/>
      <c r="Q13" s="71"/>
      <c r="R13" s="71"/>
      <c r="S13" s="74" t="s">
        <v>196</v>
      </c>
      <c r="T13" s="74"/>
      <c r="U13" s="74"/>
    </row>
    <row r="14" spans="1:21" ht="71.25" customHeight="1">
      <c r="A14" s="75" t="s">
        <v>197</v>
      </c>
      <c r="B14" s="76" t="s">
        <v>198</v>
      </c>
      <c r="C14" s="77" t="s">
        <v>199</v>
      </c>
      <c r="D14" s="77" t="s">
        <v>11</v>
      </c>
      <c r="E14" s="75" t="s">
        <v>12</v>
      </c>
      <c r="F14" s="77" t="s">
        <v>13</v>
      </c>
      <c r="G14" s="77" t="s">
        <v>200</v>
      </c>
      <c r="H14" s="77" t="s">
        <v>201</v>
      </c>
      <c r="I14" s="77" t="s">
        <v>11</v>
      </c>
      <c r="J14" s="77" t="s">
        <v>16</v>
      </c>
      <c r="K14" s="77" t="s">
        <v>17</v>
      </c>
      <c r="L14" s="75" t="s">
        <v>202</v>
      </c>
      <c r="M14" s="75" t="s">
        <v>203</v>
      </c>
      <c r="N14" s="78" t="s">
        <v>204</v>
      </c>
      <c r="O14" s="78" t="s">
        <v>205</v>
      </c>
      <c r="P14" s="78" t="s">
        <v>206</v>
      </c>
      <c r="Q14" s="78" t="s">
        <v>207</v>
      </c>
      <c r="R14" s="75" t="s">
        <v>208</v>
      </c>
      <c r="S14" s="78" t="s">
        <v>209</v>
      </c>
      <c r="T14" s="79" t="s">
        <v>210</v>
      </c>
      <c r="U14" s="78" t="s">
        <v>211</v>
      </c>
    </row>
    <row r="15" spans="1:21" ht="36" customHeight="1">
      <c r="A15" s="173" t="s">
        <v>219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ht="53.25" customHeight="1">
      <c r="A16" s="80">
        <v>1</v>
      </c>
      <c r="B16" s="81"/>
      <c r="C16" s="20" t="s">
        <v>73</v>
      </c>
      <c r="D16" s="21" t="s">
        <v>74</v>
      </c>
      <c r="E16" s="22" t="s">
        <v>21</v>
      </c>
      <c r="F16" s="23" t="s">
        <v>37</v>
      </c>
      <c r="G16" s="23" t="s">
        <v>67</v>
      </c>
      <c r="H16" s="27" t="s">
        <v>38</v>
      </c>
      <c r="I16" s="28" t="s">
        <v>39</v>
      </c>
      <c r="J16" s="23" t="s">
        <v>40</v>
      </c>
      <c r="K16" s="17" t="s">
        <v>68</v>
      </c>
      <c r="L16" s="88">
        <v>1</v>
      </c>
      <c r="M16" s="88" t="s">
        <v>214</v>
      </c>
      <c r="N16" s="89">
        <v>2.939</v>
      </c>
      <c r="O16" s="83">
        <v>2.767</v>
      </c>
      <c r="P16" s="90">
        <v>2.839</v>
      </c>
      <c r="Q16" s="90">
        <v>2.606</v>
      </c>
      <c r="R16" s="90"/>
      <c r="S16" s="91">
        <f aca="true" t="shared" si="0" ref="S16:S22">AVERAGE(N16:Q16)</f>
        <v>2.78775</v>
      </c>
      <c r="T16" s="91">
        <f aca="true" t="shared" si="1" ref="T16:T22">S16</f>
        <v>2.78775</v>
      </c>
      <c r="U16" s="92"/>
    </row>
    <row r="17" spans="1:21" ht="53.25" customHeight="1">
      <c r="A17" s="80">
        <v>2</v>
      </c>
      <c r="B17" s="81"/>
      <c r="C17" s="20" t="s">
        <v>83</v>
      </c>
      <c r="D17" s="21"/>
      <c r="E17" s="22" t="s">
        <v>21</v>
      </c>
      <c r="F17" s="23" t="s">
        <v>22</v>
      </c>
      <c r="G17" s="23" t="s">
        <v>29</v>
      </c>
      <c r="H17" s="24" t="s">
        <v>24</v>
      </c>
      <c r="I17" s="25" t="s">
        <v>25</v>
      </c>
      <c r="J17" s="26" t="s">
        <v>26</v>
      </c>
      <c r="K17" s="17" t="s">
        <v>32</v>
      </c>
      <c r="L17" s="88">
        <v>1</v>
      </c>
      <c r="M17" s="88" t="s">
        <v>214</v>
      </c>
      <c r="N17" s="89">
        <v>2.822</v>
      </c>
      <c r="O17" s="83">
        <v>2.583</v>
      </c>
      <c r="P17" s="90">
        <v>2.85</v>
      </c>
      <c r="Q17" s="90">
        <v>2.806</v>
      </c>
      <c r="R17" s="90"/>
      <c r="S17" s="91">
        <f t="shared" si="0"/>
        <v>2.76525</v>
      </c>
      <c r="T17" s="91">
        <f t="shared" si="1"/>
        <v>2.76525</v>
      </c>
      <c r="U17" s="92"/>
    </row>
    <row r="18" spans="1:21" ht="53.25" customHeight="1">
      <c r="A18" s="80">
        <v>3</v>
      </c>
      <c r="B18" s="81"/>
      <c r="C18" s="20" t="s">
        <v>89</v>
      </c>
      <c r="D18" s="21"/>
      <c r="E18" s="22" t="s">
        <v>21</v>
      </c>
      <c r="F18" s="23" t="s">
        <v>37</v>
      </c>
      <c r="G18" s="23" t="s">
        <v>37</v>
      </c>
      <c r="H18" s="27" t="s">
        <v>38</v>
      </c>
      <c r="I18" s="28" t="s">
        <v>39</v>
      </c>
      <c r="J18" s="23" t="s">
        <v>40</v>
      </c>
      <c r="K18" s="23" t="s">
        <v>41</v>
      </c>
      <c r="L18" s="88">
        <v>1</v>
      </c>
      <c r="M18" s="88" t="s">
        <v>214</v>
      </c>
      <c r="N18" s="89">
        <v>2.439</v>
      </c>
      <c r="O18" s="83">
        <v>2.428</v>
      </c>
      <c r="P18" s="90">
        <v>2.406</v>
      </c>
      <c r="Q18" s="90">
        <v>2.556</v>
      </c>
      <c r="R18" s="90"/>
      <c r="S18" s="91">
        <f t="shared" si="0"/>
        <v>2.45725</v>
      </c>
      <c r="T18" s="91">
        <f t="shared" si="1"/>
        <v>2.45725</v>
      </c>
      <c r="U18" s="92"/>
    </row>
    <row r="19" spans="1:21" ht="53.25" customHeight="1">
      <c r="A19" s="80">
        <v>4</v>
      </c>
      <c r="B19" s="81"/>
      <c r="C19" s="20" t="s">
        <v>88</v>
      </c>
      <c r="D19" s="21"/>
      <c r="E19" s="22" t="s">
        <v>21</v>
      </c>
      <c r="F19" s="23" t="s">
        <v>37</v>
      </c>
      <c r="G19" s="23" t="s">
        <v>37</v>
      </c>
      <c r="H19" s="27" t="s">
        <v>38</v>
      </c>
      <c r="I19" s="28" t="s">
        <v>39</v>
      </c>
      <c r="J19" s="23" t="s">
        <v>40</v>
      </c>
      <c r="K19" s="23" t="s">
        <v>41</v>
      </c>
      <c r="L19" s="88">
        <v>1</v>
      </c>
      <c r="M19" s="88" t="s">
        <v>214</v>
      </c>
      <c r="N19" s="89">
        <v>2.694</v>
      </c>
      <c r="O19" s="83">
        <v>2.356</v>
      </c>
      <c r="P19" s="90">
        <v>2.083</v>
      </c>
      <c r="Q19" s="90">
        <v>2.261</v>
      </c>
      <c r="R19" s="90"/>
      <c r="S19" s="91">
        <f t="shared" si="0"/>
        <v>2.3485</v>
      </c>
      <c r="T19" s="91">
        <f t="shared" si="1"/>
        <v>2.3485</v>
      </c>
      <c r="U19" s="92"/>
    </row>
    <row r="20" spans="1:21" ht="53.25" customHeight="1">
      <c r="A20" s="80">
        <v>5</v>
      </c>
      <c r="B20" s="81"/>
      <c r="C20" s="30" t="s">
        <v>87</v>
      </c>
      <c r="D20" s="21"/>
      <c r="E20" s="22" t="s">
        <v>21</v>
      </c>
      <c r="F20" s="23" t="s">
        <v>37</v>
      </c>
      <c r="G20" s="23" t="s">
        <v>37</v>
      </c>
      <c r="H20" s="27" t="s">
        <v>38</v>
      </c>
      <c r="I20" s="28" t="s">
        <v>39</v>
      </c>
      <c r="J20" s="23" t="s">
        <v>40</v>
      </c>
      <c r="K20" s="23" t="s">
        <v>41</v>
      </c>
      <c r="L20" s="88">
        <v>1</v>
      </c>
      <c r="M20" s="88" t="s">
        <v>214</v>
      </c>
      <c r="N20" s="89">
        <v>2.239</v>
      </c>
      <c r="O20" s="83">
        <v>2.083</v>
      </c>
      <c r="P20" s="90">
        <v>2.044</v>
      </c>
      <c r="Q20" s="90">
        <v>2.111</v>
      </c>
      <c r="R20" s="90"/>
      <c r="S20" s="91">
        <f t="shared" si="0"/>
        <v>2.11925</v>
      </c>
      <c r="T20" s="91">
        <f t="shared" si="1"/>
        <v>2.11925</v>
      </c>
      <c r="U20" s="92"/>
    </row>
    <row r="21" spans="1:21" ht="53.25" customHeight="1">
      <c r="A21" s="80">
        <v>6</v>
      </c>
      <c r="B21" s="81"/>
      <c r="C21" s="20" t="s">
        <v>77</v>
      </c>
      <c r="D21" s="21"/>
      <c r="E21" s="22" t="s">
        <v>21</v>
      </c>
      <c r="F21" s="23" t="s">
        <v>78</v>
      </c>
      <c r="G21" s="23" t="s">
        <v>78</v>
      </c>
      <c r="H21" s="32" t="s">
        <v>79</v>
      </c>
      <c r="I21" s="25" t="s">
        <v>80</v>
      </c>
      <c r="J21" s="26" t="s">
        <v>81</v>
      </c>
      <c r="K21" s="23" t="s">
        <v>82</v>
      </c>
      <c r="L21" s="88">
        <v>1</v>
      </c>
      <c r="M21" s="88" t="s">
        <v>214</v>
      </c>
      <c r="N21" s="89">
        <v>1.939</v>
      </c>
      <c r="O21" s="83">
        <v>2.011</v>
      </c>
      <c r="P21" s="90">
        <v>1.978</v>
      </c>
      <c r="Q21" s="90">
        <v>2.372</v>
      </c>
      <c r="R21" s="90"/>
      <c r="S21" s="91">
        <f t="shared" si="0"/>
        <v>2.075</v>
      </c>
      <c r="T21" s="91">
        <f t="shared" si="1"/>
        <v>2.075</v>
      </c>
      <c r="U21" s="92"/>
    </row>
    <row r="22" spans="1:21" ht="53.25" customHeight="1">
      <c r="A22" s="80">
        <v>7</v>
      </c>
      <c r="B22" s="81"/>
      <c r="C22" s="20" t="s">
        <v>84</v>
      </c>
      <c r="D22" s="21"/>
      <c r="E22" s="22" t="s">
        <v>21</v>
      </c>
      <c r="F22" s="23" t="s">
        <v>78</v>
      </c>
      <c r="G22" s="23" t="s">
        <v>85</v>
      </c>
      <c r="H22" s="32" t="s">
        <v>79</v>
      </c>
      <c r="I22" s="25" t="s">
        <v>80</v>
      </c>
      <c r="J22" s="26" t="s">
        <v>81</v>
      </c>
      <c r="K22" s="23" t="s">
        <v>220</v>
      </c>
      <c r="L22" s="88">
        <v>1</v>
      </c>
      <c r="M22" s="88" t="s">
        <v>214</v>
      </c>
      <c r="N22" s="89">
        <v>1.806</v>
      </c>
      <c r="O22" s="83">
        <v>1.933</v>
      </c>
      <c r="P22" s="90">
        <v>1.767</v>
      </c>
      <c r="Q22" s="90">
        <v>2.278</v>
      </c>
      <c r="R22" s="90"/>
      <c r="S22" s="91">
        <f t="shared" si="0"/>
        <v>1.9460000000000002</v>
      </c>
      <c r="T22" s="91">
        <f t="shared" si="1"/>
        <v>1.9460000000000002</v>
      </c>
      <c r="U22" s="92"/>
    </row>
    <row r="23" ht="27" customHeight="1"/>
    <row r="24" spans="3:17" s="105" customFormat="1" ht="27" customHeight="1">
      <c r="C24" s="94" t="s">
        <v>183</v>
      </c>
      <c r="D24" s="95"/>
      <c r="E24" s="95"/>
      <c r="F24" s="95"/>
      <c r="G24" s="95"/>
      <c r="H24" s="95"/>
      <c r="I24" s="95"/>
      <c r="J24" s="95"/>
      <c r="K24" s="96" t="s">
        <v>184</v>
      </c>
      <c r="L24" s="95"/>
      <c r="M24" s="45"/>
      <c r="N24" s="45"/>
      <c r="O24" s="45"/>
      <c r="P24" s="45"/>
      <c r="Q24" s="45"/>
    </row>
    <row r="25" spans="3:17" s="105" customFormat="1" ht="27" customHeight="1">
      <c r="C25" s="94"/>
      <c r="D25" s="95"/>
      <c r="E25" s="95"/>
      <c r="F25" s="95"/>
      <c r="G25" s="95"/>
      <c r="H25" s="95"/>
      <c r="I25" s="95"/>
      <c r="J25" s="95"/>
      <c r="K25" s="96"/>
      <c r="L25" s="95"/>
      <c r="M25" s="45"/>
      <c r="N25" s="45"/>
      <c r="O25" s="45"/>
      <c r="P25" s="45"/>
      <c r="Q25" s="45"/>
    </row>
    <row r="26" spans="3:17" s="105" customFormat="1" ht="27" customHeight="1">
      <c r="C26" s="94" t="s">
        <v>185</v>
      </c>
      <c r="D26" s="95"/>
      <c r="E26" s="95"/>
      <c r="F26" s="95"/>
      <c r="G26" s="95"/>
      <c r="H26" s="95"/>
      <c r="I26" s="95"/>
      <c r="J26" s="95"/>
      <c r="K26" s="96" t="s">
        <v>217</v>
      </c>
      <c r="L26" s="95"/>
      <c r="M26" s="45"/>
      <c r="N26" s="45"/>
      <c r="O26" s="45"/>
      <c r="P26" s="45"/>
      <c r="Q26" s="45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75" zoomScaleSheetLayoutView="75" zoomScalePageLayoutView="0" workbookViewId="0" topLeftCell="A1">
      <selection activeCell="A1" sqref="A1:U2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7.140625" style="104" customWidth="1"/>
    <col min="5" max="5" width="6.57421875" style="0" customWidth="1"/>
    <col min="6" max="7" width="15.28125" style="0" customWidth="1"/>
    <col min="8" max="8" width="20.421875" style="0" customWidth="1"/>
    <col min="9" max="9" width="11.8515625" style="0" customWidth="1"/>
    <col min="10" max="10" width="15.7109375" style="0" customWidth="1"/>
    <col min="11" max="11" width="24.57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hidden="1" customWidth="1"/>
  </cols>
  <sheetData>
    <row r="1" spans="1:21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3" s="99" customFormat="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98"/>
      <c r="W2" s="98"/>
    </row>
    <row r="3" spans="1:23" s="99" customFormat="1" ht="18" customHeight="1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00"/>
      <c r="W3" s="100"/>
    </row>
    <row r="4" spans="1:21" ht="18" customHeight="1">
      <c r="A4" s="174" t="s">
        <v>188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8" customHeight="1">
      <c r="A5" s="174" t="s">
        <v>221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18" customHeight="1">
      <c r="A6" s="174" t="s">
        <v>190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0" ht="15">
      <c r="A8" s="63"/>
      <c r="B8" s="63"/>
      <c r="C8" s="59" t="s">
        <v>191</v>
      </c>
      <c r="D8" s="60" t="s">
        <v>192</v>
      </c>
      <c r="E8" s="60"/>
      <c r="F8" s="61"/>
      <c r="K8" s="62"/>
      <c r="L8" s="63"/>
      <c r="M8" s="63"/>
      <c r="P8" s="63"/>
      <c r="Q8" s="63"/>
      <c r="R8" s="63"/>
      <c r="S8" s="63"/>
      <c r="T8" s="4"/>
    </row>
    <row r="9" spans="1:20" ht="15">
      <c r="A9" s="63"/>
      <c r="B9" s="63"/>
      <c r="C9" s="59"/>
      <c r="D9" s="60" t="s">
        <v>193</v>
      </c>
      <c r="E9" s="60"/>
      <c r="F9" s="61"/>
      <c r="K9" s="62"/>
      <c r="L9" s="63"/>
      <c r="M9" s="63"/>
      <c r="P9" s="63"/>
      <c r="Q9" s="63"/>
      <c r="R9" s="63"/>
      <c r="S9" s="63"/>
      <c r="T9" s="4"/>
    </row>
    <row r="10" spans="1:20" ht="15">
      <c r="A10" s="63"/>
      <c r="B10" s="63"/>
      <c r="C10" s="59"/>
      <c r="D10" s="60" t="s">
        <v>194</v>
      </c>
      <c r="E10" s="60"/>
      <c r="F10" s="61"/>
      <c r="K10" s="62"/>
      <c r="L10" s="63"/>
      <c r="M10" s="63"/>
      <c r="P10" s="63"/>
      <c r="Q10" s="63"/>
      <c r="R10" s="63"/>
      <c r="S10" s="63"/>
      <c r="T10" s="4"/>
    </row>
    <row r="11" spans="1:20" ht="18" customHeight="1">
      <c r="A11" s="102"/>
      <c r="B11" s="68"/>
      <c r="C11" s="67"/>
      <c r="D11" s="60" t="s">
        <v>195</v>
      </c>
      <c r="E11" s="60"/>
      <c r="F11" s="61"/>
      <c r="K11" s="62"/>
      <c r="L11" s="68"/>
      <c r="M11" s="68"/>
      <c r="P11" s="68"/>
      <c r="Q11" s="68"/>
      <c r="R11" s="68"/>
      <c r="S11" s="68"/>
      <c r="T11" s="68"/>
    </row>
    <row r="12" spans="1:20" ht="18" customHeight="1">
      <c r="A12" s="101"/>
      <c r="B12" s="101"/>
      <c r="C12" s="103"/>
      <c r="D12" s="63"/>
      <c r="E12" s="68"/>
      <c r="F12" s="68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1" ht="15">
      <c r="A13" s="70" t="s">
        <v>5</v>
      </c>
      <c r="B13" s="71"/>
      <c r="C13" s="72"/>
      <c r="D13" s="72"/>
      <c r="E13" s="72"/>
      <c r="F13" s="72"/>
      <c r="G13" s="72"/>
      <c r="H13" s="72"/>
      <c r="I13" s="72"/>
      <c r="J13" s="73"/>
      <c r="K13" s="71"/>
      <c r="L13" s="71"/>
      <c r="M13" s="71"/>
      <c r="N13" s="71"/>
      <c r="O13" s="71"/>
      <c r="P13" s="71"/>
      <c r="Q13" s="71"/>
      <c r="R13" s="71"/>
      <c r="S13" s="74" t="s">
        <v>196</v>
      </c>
      <c r="T13" s="74"/>
      <c r="U13" s="74" t="s">
        <v>222</v>
      </c>
    </row>
    <row r="14" spans="1:21" ht="71.25" customHeight="1">
      <c r="A14" s="75" t="s">
        <v>197</v>
      </c>
      <c r="B14" s="76" t="s">
        <v>198</v>
      </c>
      <c r="C14" s="77" t="s">
        <v>199</v>
      </c>
      <c r="D14" s="77" t="s">
        <v>11</v>
      </c>
      <c r="E14" s="75" t="s">
        <v>12</v>
      </c>
      <c r="F14" s="77" t="s">
        <v>13</v>
      </c>
      <c r="G14" s="77" t="s">
        <v>200</v>
      </c>
      <c r="H14" s="77" t="s">
        <v>201</v>
      </c>
      <c r="I14" s="77" t="s">
        <v>11</v>
      </c>
      <c r="J14" s="77" t="s">
        <v>16</v>
      </c>
      <c r="K14" s="77" t="s">
        <v>17</v>
      </c>
      <c r="L14" s="75" t="s">
        <v>202</v>
      </c>
      <c r="M14" s="75" t="s">
        <v>203</v>
      </c>
      <c r="N14" s="78" t="s">
        <v>204</v>
      </c>
      <c r="O14" s="78" t="s">
        <v>205</v>
      </c>
      <c r="P14" s="78" t="s">
        <v>206</v>
      </c>
      <c r="Q14" s="78" t="s">
        <v>207</v>
      </c>
      <c r="R14" s="75" t="s">
        <v>208</v>
      </c>
      <c r="S14" s="78" t="s">
        <v>209</v>
      </c>
      <c r="T14" s="79" t="s">
        <v>210</v>
      </c>
      <c r="U14" s="78" t="s">
        <v>211</v>
      </c>
    </row>
    <row r="15" spans="1:21" ht="36" customHeight="1">
      <c r="A15" s="178" t="s">
        <v>219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80"/>
    </row>
    <row r="16" spans="1:21" ht="68.25" customHeight="1">
      <c r="A16" s="80">
        <v>1</v>
      </c>
      <c r="B16" s="81"/>
      <c r="C16" s="20" t="s">
        <v>97</v>
      </c>
      <c r="D16" s="21"/>
      <c r="E16" s="22" t="s">
        <v>21</v>
      </c>
      <c r="F16" s="23" t="s">
        <v>78</v>
      </c>
      <c r="G16" s="23" t="s">
        <v>78</v>
      </c>
      <c r="H16" s="32" t="s">
        <v>79</v>
      </c>
      <c r="I16" s="25" t="s">
        <v>80</v>
      </c>
      <c r="J16" s="26" t="s">
        <v>81</v>
      </c>
      <c r="K16" s="23" t="s">
        <v>82</v>
      </c>
      <c r="L16" s="88">
        <v>1</v>
      </c>
      <c r="M16" s="88" t="s">
        <v>223</v>
      </c>
      <c r="N16" s="89">
        <v>7.185</v>
      </c>
      <c r="O16" s="83">
        <v>7.843</v>
      </c>
      <c r="P16" s="90">
        <v>7.495</v>
      </c>
      <c r="Q16" s="90">
        <v>8.07</v>
      </c>
      <c r="R16" s="90"/>
      <c r="S16" s="91">
        <f>AVERAGE(N16:Q16)</f>
        <v>7.64825</v>
      </c>
      <c r="T16" s="91">
        <f>S16</f>
        <v>7.64825</v>
      </c>
      <c r="U16" s="92"/>
    </row>
    <row r="17" spans="1:21" ht="68.25" customHeight="1">
      <c r="A17" s="80">
        <v>2</v>
      </c>
      <c r="B17" s="81"/>
      <c r="C17" s="20" t="s">
        <v>95</v>
      </c>
      <c r="D17" s="21"/>
      <c r="E17" s="22" t="s">
        <v>21</v>
      </c>
      <c r="F17" s="23" t="s">
        <v>22</v>
      </c>
      <c r="G17" s="17" t="s">
        <v>23</v>
      </c>
      <c r="H17" s="24" t="s">
        <v>24</v>
      </c>
      <c r="I17" s="25" t="s">
        <v>25</v>
      </c>
      <c r="J17" s="26" t="s">
        <v>26</v>
      </c>
      <c r="K17" s="17" t="s">
        <v>213</v>
      </c>
      <c r="L17" s="88">
        <v>1</v>
      </c>
      <c r="M17" s="88" t="s">
        <v>223</v>
      </c>
      <c r="N17" s="89">
        <v>7.095</v>
      </c>
      <c r="O17" s="83">
        <v>7.145</v>
      </c>
      <c r="P17" s="90">
        <v>6.878</v>
      </c>
      <c r="Q17" s="90">
        <v>8.088</v>
      </c>
      <c r="R17" s="90"/>
      <c r="S17" s="91">
        <f>AVERAGE(N17:Q17)</f>
        <v>7.301499999999999</v>
      </c>
      <c r="T17" s="91">
        <f>S17</f>
        <v>7.301499999999999</v>
      </c>
      <c r="U17" s="92"/>
    </row>
    <row r="18" spans="1:21" ht="68.25" customHeight="1">
      <c r="A18" s="80">
        <v>3</v>
      </c>
      <c r="B18" s="81"/>
      <c r="C18" s="20" t="s">
        <v>96</v>
      </c>
      <c r="D18" s="21"/>
      <c r="E18" s="22" t="s">
        <v>21</v>
      </c>
      <c r="F18" s="23" t="s">
        <v>78</v>
      </c>
      <c r="G18" s="23" t="s">
        <v>78</v>
      </c>
      <c r="H18" s="32" t="s">
        <v>79</v>
      </c>
      <c r="I18" s="25" t="s">
        <v>80</v>
      </c>
      <c r="J18" s="26" t="s">
        <v>81</v>
      </c>
      <c r="K18" s="23" t="s">
        <v>82</v>
      </c>
      <c r="L18" s="88">
        <v>1</v>
      </c>
      <c r="M18" s="88" t="s">
        <v>223</v>
      </c>
      <c r="N18" s="89">
        <v>6.515</v>
      </c>
      <c r="O18" s="83">
        <v>6.988</v>
      </c>
      <c r="P18" s="90">
        <v>7.365</v>
      </c>
      <c r="Q18" s="90">
        <v>7.555</v>
      </c>
      <c r="R18" s="90"/>
      <c r="S18" s="91">
        <f>AVERAGE(N18:Q18)</f>
        <v>7.1057500000000005</v>
      </c>
      <c r="T18" s="91">
        <f>S18</f>
        <v>7.1057500000000005</v>
      </c>
      <c r="U18" s="92"/>
    </row>
    <row r="19" spans="1:21" ht="68.25" customHeight="1">
      <c r="A19" s="80">
        <v>4</v>
      </c>
      <c r="B19" s="81"/>
      <c r="C19" s="20" t="s">
        <v>92</v>
      </c>
      <c r="D19" s="21"/>
      <c r="E19" s="22" t="s">
        <v>21</v>
      </c>
      <c r="F19" s="23" t="s">
        <v>37</v>
      </c>
      <c r="G19" s="23" t="s">
        <v>37</v>
      </c>
      <c r="H19" s="34" t="s">
        <v>93</v>
      </c>
      <c r="I19" s="25" t="s">
        <v>94</v>
      </c>
      <c r="J19" s="35" t="s">
        <v>40</v>
      </c>
      <c r="K19" s="23" t="s">
        <v>41</v>
      </c>
      <c r="L19" s="88">
        <v>1</v>
      </c>
      <c r="M19" s="88" t="s">
        <v>223</v>
      </c>
      <c r="N19" s="89">
        <v>6.963</v>
      </c>
      <c r="O19" s="83">
        <v>5.438</v>
      </c>
      <c r="P19" s="90">
        <v>6.795</v>
      </c>
      <c r="Q19" s="90">
        <v>7.478</v>
      </c>
      <c r="R19" s="90"/>
      <c r="S19" s="91">
        <f>AVERAGE(N19:Q19)</f>
        <v>6.6685</v>
      </c>
      <c r="T19" s="91">
        <f>S19</f>
        <v>6.6685</v>
      </c>
      <c r="U19" s="92"/>
    </row>
    <row r="20" ht="42.75" customHeight="1"/>
    <row r="21" spans="3:17" s="105" customFormat="1" ht="42.75" customHeight="1">
      <c r="C21" s="94" t="s">
        <v>183</v>
      </c>
      <c r="D21" s="95"/>
      <c r="E21" s="95"/>
      <c r="F21" s="95"/>
      <c r="G21" s="95"/>
      <c r="H21" s="95"/>
      <c r="I21" s="95"/>
      <c r="J21" s="95"/>
      <c r="K21" s="96" t="s">
        <v>184</v>
      </c>
      <c r="L21" s="95"/>
      <c r="M21" s="45"/>
      <c r="N21" s="45"/>
      <c r="O21" s="45"/>
      <c r="P21" s="45"/>
      <c r="Q21" s="45"/>
    </row>
    <row r="22" spans="3:17" s="105" customFormat="1" ht="42.75" customHeight="1">
      <c r="C22" s="94"/>
      <c r="D22" s="95"/>
      <c r="E22" s="95"/>
      <c r="F22" s="95"/>
      <c r="G22" s="95"/>
      <c r="H22" s="95"/>
      <c r="I22" s="95"/>
      <c r="J22" s="95"/>
      <c r="K22" s="96"/>
      <c r="L22" s="95"/>
      <c r="M22" s="45"/>
      <c r="N22" s="45"/>
      <c r="O22" s="45"/>
      <c r="P22" s="45"/>
      <c r="Q22" s="45"/>
    </row>
    <row r="23" spans="3:17" s="105" customFormat="1" ht="42.75" customHeight="1">
      <c r="C23" s="94" t="s">
        <v>185</v>
      </c>
      <c r="D23" s="95"/>
      <c r="E23" s="95"/>
      <c r="F23" s="95"/>
      <c r="G23" s="95"/>
      <c r="H23" s="95"/>
      <c r="I23" s="95"/>
      <c r="J23" s="95"/>
      <c r="K23" s="96" t="s">
        <v>217</v>
      </c>
      <c r="L23" s="95"/>
      <c r="M23" s="45"/>
      <c r="N23" s="45"/>
      <c r="O23" s="45"/>
      <c r="P23" s="45"/>
      <c r="Q23" s="45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view="pageBreakPreview" zoomScale="75" zoomScaleNormal="80" zoomScaleSheetLayoutView="75" zoomScalePageLayoutView="0" workbookViewId="0" topLeftCell="A10">
      <selection activeCell="A1" sqref="A1:U2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7.140625" style="104" customWidth="1"/>
    <col min="5" max="5" width="6.57421875" style="0" customWidth="1"/>
    <col min="6" max="7" width="16.7109375" style="0" customWidth="1"/>
    <col min="8" max="8" width="23.00390625" style="0" customWidth="1"/>
    <col min="9" max="9" width="10.00390625" style="0" customWidth="1"/>
    <col min="10" max="10" width="15.7109375" style="0" customWidth="1"/>
    <col min="11" max="11" width="24.421875" style="0" customWidth="1"/>
    <col min="12" max="13" width="6.421875" style="0" customWidth="1"/>
    <col min="18" max="18" width="5.57421875" style="0" customWidth="1"/>
    <col min="19" max="19" width="11.28125" style="0" bestFit="1" customWidth="1"/>
    <col min="20" max="20" width="12.140625" style="0" customWidth="1"/>
    <col min="21" max="21" width="8.00390625" style="0" hidden="1" customWidth="1"/>
  </cols>
  <sheetData>
    <row r="1" spans="1:21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3" s="99" customFormat="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98"/>
      <c r="W2" s="98"/>
    </row>
    <row r="3" spans="1:23" s="99" customFormat="1" ht="18" customHeight="1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00"/>
      <c r="W3" s="100"/>
    </row>
    <row r="4" spans="1:21" ht="18" customHeight="1">
      <c r="A4" s="174" t="s">
        <v>188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8" customHeight="1">
      <c r="A5" s="174" t="s">
        <v>224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18" customHeight="1">
      <c r="A6" s="174" t="s">
        <v>190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</row>
    <row r="7" spans="1:21" ht="18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</row>
    <row r="8" spans="1:20" ht="15">
      <c r="A8" s="63"/>
      <c r="B8" s="63"/>
      <c r="C8" s="59" t="s">
        <v>191</v>
      </c>
      <c r="D8" s="60" t="s">
        <v>192</v>
      </c>
      <c r="E8" s="60"/>
      <c r="F8" s="61"/>
      <c r="K8" s="62"/>
      <c r="L8" s="63"/>
      <c r="M8" s="63"/>
      <c r="P8" s="63"/>
      <c r="Q8" s="63"/>
      <c r="R8" s="63"/>
      <c r="S8" s="63"/>
      <c r="T8" s="4"/>
    </row>
    <row r="9" spans="1:20" ht="15">
      <c r="A9" s="63"/>
      <c r="B9" s="63"/>
      <c r="C9" s="59"/>
      <c r="D9" s="60" t="s">
        <v>193</v>
      </c>
      <c r="E9" s="60"/>
      <c r="F9" s="61"/>
      <c r="K9" s="62"/>
      <c r="L9" s="63"/>
      <c r="M9" s="63"/>
      <c r="P9" s="63"/>
      <c r="Q9" s="63"/>
      <c r="R9" s="63"/>
      <c r="S9" s="63"/>
      <c r="T9" s="4"/>
    </row>
    <row r="10" spans="1:20" ht="15">
      <c r="A10" s="63"/>
      <c r="B10" s="63"/>
      <c r="C10" s="59"/>
      <c r="D10" s="60" t="s">
        <v>194</v>
      </c>
      <c r="E10" s="60"/>
      <c r="F10" s="61"/>
      <c r="K10" s="62"/>
      <c r="L10" s="63"/>
      <c r="M10" s="63"/>
      <c r="P10" s="63"/>
      <c r="Q10" s="63"/>
      <c r="R10" s="63"/>
      <c r="S10" s="63"/>
      <c r="T10" s="4"/>
    </row>
    <row r="11" spans="1:20" ht="18" customHeight="1">
      <c r="A11" s="102"/>
      <c r="B11" s="68"/>
      <c r="C11" s="67"/>
      <c r="D11" s="60" t="s">
        <v>195</v>
      </c>
      <c r="E11" s="60"/>
      <c r="F11" s="61"/>
      <c r="K11" s="62"/>
      <c r="L11" s="68"/>
      <c r="M11" s="68"/>
      <c r="P11" s="68"/>
      <c r="Q11" s="68"/>
      <c r="R11" s="68"/>
      <c r="S11" s="68"/>
      <c r="T11" s="68"/>
    </row>
    <row r="12" spans="1:20" ht="18" customHeight="1">
      <c r="A12" s="101"/>
      <c r="B12" s="101"/>
      <c r="C12" s="103"/>
      <c r="D12" s="63"/>
      <c r="E12" s="68"/>
      <c r="F12" s="68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1" ht="15">
      <c r="A13" s="70" t="s">
        <v>5</v>
      </c>
      <c r="B13" s="71"/>
      <c r="C13" s="72"/>
      <c r="D13" s="72"/>
      <c r="E13" s="72"/>
      <c r="F13" s="72"/>
      <c r="G13" s="72"/>
      <c r="H13" s="72"/>
      <c r="I13" s="72"/>
      <c r="J13" s="73"/>
      <c r="K13" s="71"/>
      <c r="L13" s="71"/>
      <c r="M13" s="71"/>
      <c r="N13" s="71"/>
      <c r="O13" s="71"/>
      <c r="P13" s="71"/>
      <c r="Q13" s="71"/>
      <c r="R13" s="71"/>
      <c r="S13" s="74" t="s">
        <v>196</v>
      </c>
      <c r="T13" s="74"/>
      <c r="U13" s="74"/>
    </row>
    <row r="14" spans="1:21" ht="71.25" customHeight="1">
      <c r="A14" s="75" t="s">
        <v>197</v>
      </c>
      <c r="B14" s="76" t="s">
        <v>198</v>
      </c>
      <c r="C14" s="77" t="s">
        <v>199</v>
      </c>
      <c r="D14" s="77" t="s">
        <v>11</v>
      </c>
      <c r="E14" s="75" t="s">
        <v>12</v>
      </c>
      <c r="F14" s="77" t="s">
        <v>13</v>
      </c>
      <c r="G14" s="77" t="s">
        <v>200</v>
      </c>
      <c r="H14" s="77" t="s">
        <v>201</v>
      </c>
      <c r="I14" s="77" t="s">
        <v>11</v>
      </c>
      <c r="J14" s="77" t="s">
        <v>16</v>
      </c>
      <c r="K14" s="77" t="s">
        <v>17</v>
      </c>
      <c r="L14" s="75" t="s">
        <v>202</v>
      </c>
      <c r="M14" s="75" t="s">
        <v>203</v>
      </c>
      <c r="N14" s="78" t="s">
        <v>204</v>
      </c>
      <c r="O14" s="78" t="s">
        <v>205</v>
      </c>
      <c r="P14" s="78" t="s">
        <v>206</v>
      </c>
      <c r="Q14" s="78" t="s">
        <v>207</v>
      </c>
      <c r="R14" s="75" t="s">
        <v>208</v>
      </c>
      <c r="S14" s="78" t="s">
        <v>209</v>
      </c>
      <c r="T14" s="79" t="s">
        <v>210</v>
      </c>
      <c r="U14" s="78" t="s">
        <v>211</v>
      </c>
    </row>
    <row r="15" spans="1:21" ht="36" customHeight="1">
      <c r="A15" s="173" t="s">
        <v>219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ht="66.75" customHeight="1">
      <c r="A16" s="80">
        <v>1</v>
      </c>
      <c r="B16" s="81"/>
      <c r="C16" s="20" t="s">
        <v>100</v>
      </c>
      <c r="D16" s="21" t="s">
        <v>101</v>
      </c>
      <c r="E16" s="22" t="s">
        <v>21</v>
      </c>
      <c r="F16" s="23" t="s">
        <v>37</v>
      </c>
      <c r="G16" s="23" t="s">
        <v>40</v>
      </c>
      <c r="H16" s="34" t="s">
        <v>93</v>
      </c>
      <c r="I16" s="25" t="s">
        <v>94</v>
      </c>
      <c r="J16" s="35" t="s">
        <v>40</v>
      </c>
      <c r="K16" s="23" t="s">
        <v>41</v>
      </c>
      <c r="L16" s="88">
        <v>1</v>
      </c>
      <c r="M16" s="88" t="s">
        <v>223</v>
      </c>
      <c r="N16" s="89">
        <v>6.958</v>
      </c>
      <c r="O16" s="83">
        <v>6.183</v>
      </c>
      <c r="P16" s="90">
        <v>6.53</v>
      </c>
      <c r="Q16" s="90">
        <v>7.683</v>
      </c>
      <c r="R16" s="90"/>
      <c r="S16" s="91">
        <f>AVERAGE(N16:Q16)</f>
        <v>6.8385</v>
      </c>
      <c r="T16" s="91">
        <f>S16</f>
        <v>6.8385</v>
      </c>
      <c r="U16" s="92"/>
    </row>
    <row r="17" ht="22.5" customHeight="1"/>
    <row r="18" spans="3:17" s="105" customFormat="1" ht="48.75" customHeight="1">
      <c r="C18" s="94" t="s">
        <v>183</v>
      </c>
      <c r="D18" s="95"/>
      <c r="E18" s="95"/>
      <c r="F18" s="95"/>
      <c r="G18" s="95"/>
      <c r="H18" s="95"/>
      <c r="I18" s="95"/>
      <c r="J18" s="95"/>
      <c r="K18" s="96" t="s">
        <v>184</v>
      </c>
      <c r="L18" s="95"/>
      <c r="M18" s="45"/>
      <c r="N18" s="45"/>
      <c r="O18" s="45"/>
      <c r="P18" s="45"/>
      <c r="Q18" s="45"/>
    </row>
    <row r="19" spans="3:17" s="105" customFormat="1" ht="21.75" customHeight="1">
      <c r="C19" s="94"/>
      <c r="D19" s="95"/>
      <c r="E19" s="95"/>
      <c r="F19" s="95"/>
      <c r="G19" s="95"/>
      <c r="H19" s="95"/>
      <c r="I19" s="95"/>
      <c r="J19" s="95"/>
      <c r="K19" s="96"/>
      <c r="L19" s="95"/>
      <c r="M19" s="45"/>
      <c r="N19" s="45"/>
      <c r="O19" s="45"/>
      <c r="P19" s="45"/>
      <c r="Q19" s="45"/>
    </row>
    <row r="20" spans="3:17" s="105" customFormat="1" ht="48.75" customHeight="1">
      <c r="C20" s="94" t="s">
        <v>185</v>
      </c>
      <c r="D20" s="95"/>
      <c r="E20" s="95"/>
      <c r="F20" s="95"/>
      <c r="G20" s="95"/>
      <c r="H20" s="95"/>
      <c r="I20" s="95"/>
      <c r="J20" s="95"/>
      <c r="K20" s="96" t="s">
        <v>217</v>
      </c>
      <c r="L20" s="95"/>
      <c r="M20" s="45"/>
      <c r="N20" s="45"/>
      <c r="O20" s="45"/>
      <c r="P20" s="45"/>
      <c r="Q20" s="45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.35433070866141736" bottom="0.15748031496062992" header="0" footer="0"/>
  <pageSetup fitToHeight="2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view="pageBreakPreview" zoomScale="75" zoomScaleNormal="80" zoomScaleSheetLayoutView="75" zoomScalePageLayoutView="0" workbookViewId="0" topLeftCell="A19">
      <selection activeCell="A1" sqref="A1:U2"/>
    </sheetView>
  </sheetViews>
  <sheetFormatPr defaultColWidth="9.140625" defaultRowHeight="15"/>
  <cols>
    <col min="1" max="1" width="5.421875" style="0" customWidth="1"/>
    <col min="2" max="2" width="3.57421875" style="0" hidden="1" customWidth="1"/>
    <col min="3" max="3" width="16.140625" style="0" customWidth="1"/>
    <col min="6" max="7" width="15.7109375" style="0" customWidth="1"/>
    <col min="8" max="8" width="22.00390625" style="0" customWidth="1"/>
    <col min="10" max="10" width="15.140625" style="0" customWidth="1"/>
    <col min="11" max="11" width="24.57421875" style="0" customWidth="1"/>
    <col min="12" max="13" width="6.421875" style="0" customWidth="1"/>
    <col min="18" max="18" width="5.57421875" style="0" customWidth="1"/>
    <col min="19" max="20" width="10.28125" style="0" bestFit="1" customWidth="1"/>
    <col min="21" max="21" width="10.7109375" style="0" customWidth="1"/>
    <col min="22" max="22" width="8.00390625" style="0" hidden="1" customWidth="1"/>
  </cols>
  <sheetData>
    <row r="1" spans="1:21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ht="18">
      <c r="A3" s="175" t="s">
        <v>3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ht="18" customHeight="1">
      <c r="A4" s="174" t="s">
        <v>188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</row>
    <row r="5" spans="1:21" ht="18" customHeight="1">
      <c r="A5" s="174" t="s">
        <v>225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</row>
    <row r="6" spans="1:21" ht="18" customHeight="1">
      <c r="A6" s="175" t="s">
        <v>190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</row>
    <row r="7" spans="1:20" ht="1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4"/>
    </row>
    <row r="8" spans="1:19" ht="15">
      <c r="A8" s="63"/>
      <c r="B8" s="63"/>
      <c r="C8" s="59" t="s">
        <v>191</v>
      </c>
      <c r="D8" s="60" t="s">
        <v>192</v>
      </c>
      <c r="E8" s="60"/>
      <c r="F8" s="61"/>
      <c r="G8" s="62"/>
      <c r="H8" s="63"/>
      <c r="I8" s="63"/>
      <c r="M8" s="59" t="s">
        <v>226</v>
      </c>
      <c r="N8" s="60"/>
      <c r="O8" s="60" t="s">
        <v>227</v>
      </c>
      <c r="P8" s="61"/>
      <c r="Q8" s="62"/>
      <c r="R8" s="63"/>
      <c r="S8" s="63"/>
    </row>
    <row r="9" spans="1:19" ht="15">
      <c r="A9" s="63"/>
      <c r="B9" s="63"/>
      <c r="C9" s="59"/>
      <c r="D9" s="60" t="s">
        <v>193</v>
      </c>
      <c r="E9" s="60"/>
      <c r="F9" s="61"/>
      <c r="G9" s="62"/>
      <c r="H9" s="63"/>
      <c r="I9" s="63"/>
      <c r="M9" s="59"/>
      <c r="N9" s="60"/>
      <c r="O9" s="60" t="s">
        <v>228</v>
      </c>
      <c r="P9" s="61"/>
      <c r="Q9" s="62"/>
      <c r="R9" s="63"/>
      <c r="S9" s="63"/>
    </row>
    <row r="10" spans="1:19" ht="15">
      <c r="A10" s="63"/>
      <c r="B10" s="63"/>
      <c r="C10" s="59"/>
      <c r="D10" s="60" t="s">
        <v>194</v>
      </c>
      <c r="E10" s="60"/>
      <c r="F10" s="61"/>
      <c r="G10" s="62"/>
      <c r="H10" s="63"/>
      <c r="I10" s="63"/>
      <c r="M10" s="59"/>
      <c r="N10" s="60"/>
      <c r="O10" s="60" t="s">
        <v>229</v>
      </c>
      <c r="P10" s="61"/>
      <c r="Q10" s="62"/>
      <c r="R10" s="63"/>
      <c r="S10" s="63"/>
    </row>
    <row r="11" spans="1:19" ht="18" customHeight="1">
      <c r="A11" s="102"/>
      <c r="B11" s="68"/>
      <c r="C11" s="67"/>
      <c r="D11" s="60" t="s">
        <v>195</v>
      </c>
      <c r="E11" s="60"/>
      <c r="F11" s="61"/>
      <c r="G11" s="62"/>
      <c r="H11" s="68"/>
      <c r="I11" s="68"/>
      <c r="M11" s="67"/>
      <c r="N11" s="60"/>
      <c r="O11" s="60" t="s">
        <v>230</v>
      </c>
      <c r="P11" s="61"/>
      <c r="Q11" s="62"/>
      <c r="R11" s="68"/>
      <c r="S11" s="68"/>
    </row>
    <row r="12" spans="1:20" ht="18" customHeight="1">
      <c r="A12" s="102"/>
      <c r="B12" s="68"/>
      <c r="C12" s="68"/>
      <c r="D12" s="63"/>
      <c r="E12" s="68"/>
      <c r="F12" s="62"/>
      <c r="G12" s="62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1:21" ht="15">
      <c r="A13" s="70" t="s">
        <v>5</v>
      </c>
      <c r="B13" s="71"/>
      <c r="C13" s="72"/>
      <c r="D13" s="72"/>
      <c r="E13" s="72"/>
      <c r="F13" s="72"/>
      <c r="G13" s="72"/>
      <c r="H13" s="72"/>
      <c r="I13" s="72"/>
      <c r="J13" s="73"/>
      <c r="K13" s="71"/>
      <c r="L13" s="71"/>
      <c r="M13" s="71"/>
      <c r="N13" s="71"/>
      <c r="O13" s="71"/>
      <c r="P13" s="71"/>
      <c r="Q13" s="71"/>
      <c r="R13" s="71"/>
      <c r="S13" s="74" t="s">
        <v>231</v>
      </c>
      <c r="T13" s="74"/>
      <c r="U13" s="74"/>
    </row>
    <row r="14" spans="1:22" ht="78.75" customHeight="1">
      <c r="A14" s="75" t="s">
        <v>197</v>
      </c>
      <c r="B14" s="76" t="s">
        <v>198</v>
      </c>
      <c r="C14" s="106" t="s">
        <v>199</v>
      </c>
      <c r="D14" s="77" t="s">
        <v>11</v>
      </c>
      <c r="E14" s="75" t="s">
        <v>12</v>
      </c>
      <c r="F14" s="106" t="s">
        <v>13</v>
      </c>
      <c r="G14" s="106" t="s">
        <v>14</v>
      </c>
      <c r="H14" s="106" t="s">
        <v>201</v>
      </c>
      <c r="I14" s="77" t="s">
        <v>11</v>
      </c>
      <c r="J14" s="77" t="s">
        <v>16</v>
      </c>
      <c r="K14" s="77" t="s">
        <v>17</v>
      </c>
      <c r="L14" s="75" t="s">
        <v>202</v>
      </c>
      <c r="M14" s="75" t="s">
        <v>203</v>
      </c>
      <c r="N14" s="78" t="s">
        <v>204</v>
      </c>
      <c r="O14" s="78" t="s">
        <v>205</v>
      </c>
      <c r="P14" s="78" t="s">
        <v>206</v>
      </c>
      <c r="Q14" s="78" t="s">
        <v>207</v>
      </c>
      <c r="R14" s="75" t="s">
        <v>208</v>
      </c>
      <c r="S14" s="78" t="s">
        <v>232</v>
      </c>
      <c r="T14" s="78" t="s">
        <v>209</v>
      </c>
      <c r="U14" s="79" t="s">
        <v>210</v>
      </c>
      <c r="V14" s="78" t="s">
        <v>211</v>
      </c>
    </row>
    <row r="15" spans="1:22" ht="26.25" customHeight="1">
      <c r="A15" s="173" t="s">
        <v>212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</row>
    <row r="16" spans="1:22" ht="29.25" customHeight="1">
      <c r="A16" s="181" t="s">
        <v>233</v>
      </c>
      <c r="B16" s="107"/>
      <c r="C16" s="182" t="s">
        <v>112</v>
      </c>
      <c r="D16" s="184" t="s">
        <v>113</v>
      </c>
      <c r="E16" s="150">
        <v>1</v>
      </c>
      <c r="F16" s="186" t="s">
        <v>47</v>
      </c>
      <c r="G16" s="186" t="s">
        <v>47</v>
      </c>
      <c r="H16" s="188" t="s">
        <v>49</v>
      </c>
      <c r="I16" s="190" t="s">
        <v>50</v>
      </c>
      <c r="J16" s="192" t="s">
        <v>51</v>
      </c>
      <c r="K16" s="186" t="s">
        <v>57</v>
      </c>
      <c r="L16" s="194">
        <v>1</v>
      </c>
      <c r="M16" s="88" t="s">
        <v>214</v>
      </c>
      <c r="N16" s="108">
        <v>7</v>
      </c>
      <c r="O16" s="108">
        <v>6.825</v>
      </c>
      <c r="P16" s="108">
        <v>7.325</v>
      </c>
      <c r="Q16" s="108">
        <v>7.388</v>
      </c>
      <c r="R16" s="109"/>
      <c r="S16" s="110">
        <f>AVERAGE(N16:Q16)</f>
        <v>7.134499999999999</v>
      </c>
      <c r="T16" s="195">
        <f>AVERAGE(S16:S17)</f>
        <v>6.25925</v>
      </c>
      <c r="U16" s="195">
        <f>T16</f>
        <v>6.25925</v>
      </c>
      <c r="V16" s="111"/>
    </row>
    <row r="17" spans="1:22" ht="29.25" customHeight="1">
      <c r="A17" s="181"/>
      <c r="B17" s="107"/>
      <c r="C17" s="183" t="s">
        <v>112</v>
      </c>
      <c r="D17" s="185" t="s">
        <v>113</v>
      </c>
      <c r="E17" s="151">
        <v>1</v>
      </c>
      <c r="F17" s="187" t="s">
        <v>47</v>
      </c>
      <c r="G17" s="187" t="s">
        <v>47</v>
      </c>
      <c r="H17" s="189" t="s">
        <v>49</v>
      </c>
      <c r="I17" s="191" t="s">
        <v>50</v>
      </c>
      <c r="J17" s="193" t="s">
        <v>51</v>
      </c>
      <c r="K17" s="187" t="s">
        <v>57</v>
      </c>
      <c r="L17" s="194"/>
      <c r="M17" s="88" t="s">
        <v>223</v>
      </c>
      <c r="N17" s="108">
        <v>7.25</v>
      </c>
      <c r="O17" s="108">
        <v>3.7</v>
      </c>
      <c r="P17" s="108">
        <v>6.495</v>
      </c>
      <c r="Q17" s="108">
        <v>4.091</v>
      </c>
      <c r="R17" s="109"/>
      <c r="S17" s="112">
        <f>AVERAGE(N17:Q17)</f>
        <v>5.384</v>
      </c>
      <c r="T17" s="195"/>
      <c r="U17" s="195"/>
      <c r="V17" s="111"/>
    </row>
    <row r="18" spans="1:22" ht="29.25" customHeight="1">
      <c r="A18" s="181">
        <v>1</v>
      </c>
      <c r="B18" s="107"/>
      <c r="C18" s="182" t="s">
        <v>104</v>
      </c>
      <c r="D18" s="184" t="s">
        <v>105</v>
      </c>
      <c r="E18" s="150" t="s">
        <v>21</v>
      </c>
      <c r="F18" s="186" t="s">
        <v>47</v>
      </c>
      <c r="G18" s="186" t="s">
        <v>47</v>
      </c>
      <c r="H18" s="188" t="s">
        <v>49</v>
      </c>
      <c r="I18" s="190" t="s">
        <v>50</v>
      </c>
      <c r="J18" s="192" t="s">
        <v>51</v>
      </c>
      <c r="K18" s="186" t="s">
        <v>57</v>
      </c>
      <c r="L18" s="196">
        <v>1</v>
      </c>
      <c r="M18" s="88" t="s">
        <v>214</v>
      </c>
      <c r="N18" s="108">
        <v>6.9</v>
      </c>
      <c r="O18" s="108">
        <v>5.675</v>
      </c>
      <c r="P18" s="108">
        <v>6.688</v>
      </c>
      <c r="Q18" s="108">
        <v>6.438</v>
      </c>
      <c r="R18" s="109"/>
      <c r="S18" s="110">
        <f aca="true" t="shared" si="0" ref="S18:S25">AVERAGE(N18:Q18)</f>
        <v>6.425249999999999</v>
      </c>
      <c r="T18" s="195">
        <f>AVERAGE(S18:S19)</f>
        <v>5.901375</v>
      </c>
      <c r="U18" s="195">
        <f>T18</f>
        <v>5.901375</v>
      </c>
      <c r="V18" s="111"/>
    </row>
    <row r="19" spans="1:22" ht="29.25" customHeight="1">
      <c r="A19" s="181"/>
      <c r="B19" s="107"/>
      <c r="C19" s="183" t="s">
        <v>104</v>
      </c>
      <c r="D19" s="185" t="s">
        <v>105</v>
      </c>
      <c r="E19" s="151" t="s">
        <v>21</v>
      </c>
      <c r="F19" s="187" t="s">
        <v>47</v>
      </c>
      <c r="G19" s="187" t="s">
        <v>47</v>
      </c>
      <c r="H19" s="189" t="s">
        <v>49</v>
      </c>
      <c r="I19" s="191" t="s">
        <v>50</v>
      </c>
      <c r="J19" s="193" t="s">
        <v>51</v>
      </c>
      <c r="K19" s="187" t="s">
        <v>57</v>
      </c>
      <c r="L19" s="197"/>
      <c r="M19" s="88" t="s">
        <v>223</v>
      </c>
      <c r="N19" s="108">
        <v>7.17</v>
      </c>
      <c r="O19" s="108">
        <v>3.682</v>
      </c>
      <c r="P19" s="108">
        <v>6.575</v>
      </c>
      <c r="Q19" s="108">
        <v>4.083</v>
      </c>
      <c r="R19" s="109"/>
      <c r="S19" s="112">
        <f t="shared" si="0"/>
        <v>5.3774999999999995</v>
      </c>
      <c r="T19" s="195"/>
      <c r="U19" s="195"/>
      <c r="V19" s="111"/>
    </row>
    <row r="20" spans="1:22" ht="29.25" customHeight="1">
      <c r="A20" s="181" t="s">
        <v>233</v>
      </c>
      <c r="B20" s="107"/>
      <c r="C20" s="182" t="s">
        <v>108</v>
      </c>
      <c r="D20" s="184" t="s">
        <v>109</v>
      </c>
      <c r="E20" s="150">
        <v>1</v>
      </c>
      <c r="F20" s="186" t="s">
        <v>47</v>
      </c>
      <c r="G20" s="186" t="s">
        <v>47</v>
      </c>
      <c r="H20" s="188" t="s">
        <v>49</v>
      </c>
      <c r="I20" s="190" t="s">
        <v>50</v>
      </c>
      <c r="J20" s="192" t="s">
        <v>51</v>
      </c>
      <c r="K20" s="186" t="s">
        <v>57</v>
      </c>
      <c r="L20" s="194">
        <v>1</v>
      </c>
      <c r="M20" s="88" t="s">
        <v>214</v>
      </c>
      <c r="N20" s="108">
        <v>6.9</v>
      </c>
      <c r="O20" s="108">
        <v>5.588</v>
      </c>
      <c r="P20" s="108">
        <v>6.463</v>
      </c>
      <c r="Q20" s="108">
        <v>6.188</v>
      </c>
      <c r="R20" s="109"/>
      <c r="S20" s="110">
        <f t="shared" si="0"/>
        <v>6.28475</v>
      </c>
      <c r="T20" s="195">
        <f>AVERAGE(S20:S21)</f>
        <v>5.805375</v>
      </c>
      <c r="U20" s="195">
        <f>T20</f>
        <v>5.805375</v>
      </c>
      <c r="V20" s="111"/>
    </row>
    <row r="21" spans="1:22" ht="29.25" customHeight="1">
      <c r="A21" s="181"/>
      <c r="B21" s="107"/>
      <c r="C21" s="183" t="s">
        <v>108</v>
      </c>
      <c r="D21" s="185" t="s">
        <v>109</v>
      </c>
      <c r="E21" s="151">
        <v>1</v>
      </c>
      <c r="F21" s="187" t="s">
        <v>47</v>
      </c>
      <c r="G21" s="187" t="s">
        <v>47</v>
      </c>
      <c r="H21" s="189" t="s">
        <v>49</v>
      </c>
      <c r="I21" s="191" t="s">
        <v>50</v>
      </c>
      <c r="J21" s="193" t="s">
        <v>51</v>
      </c>
      <c r="K21" s="187" t="s">
        <v>57</v>
      </c>
      <c r="L21" s="194"/>
      <c r="M21" s="88" t="s">
        <v>223</v>
      </c>
      <c r="N21" s="108">
        <v>7.565</v>
      </c>
      <c r="O21" s="108">
        <v>3.6</v>
      </c>
      <c r="P21" s="108">
        <v>6.23</v>
      </c>
      <c r="Q21" s="108">
        <v>3.909</v>
      </c>
      <c r="R21" s="109"/>
      <c r="S21" s="112">
        <f t="shared" si="0"/>
        <v>5.3260000000000005</v>
      </c>
      <c r="T21" s="195"/>
      <c r="U21" s="195"/>
      <c r="V21" s="111"/>
    </row>
    <row r="22" spans="1:22" ht="29.25" customHeight="1">
      <c r="A22" s="181">
        <v>2</v>
      </c>
      <c r="B22" s="107"/>
      <c r="C22" s="182" t="s">
        <v>106</v>
      </c>
      <c r="D22" s="184"/>
      <c r="E22" s="150" t="s">
        <v>21</v>
      </c>
      <c r="F22" s="186" t="s">
        <v>29</v>
      </c>
      <c r="G22" s="186" t="s">
        <v>29</v>
      </c>
      <c r="H22" s="188" t="s">
        <v>30</v>
      </c>
      <c r="I22" s="190" t="s">
        <v>31</v>
      </c>
      <c r="J22" s="192" t="s">
        <v>26</v>
      </c>
      <c r="K22" s="186" t="s">
        <v>32</v>
      </c>
      <c r="L22" s="194">
        <v>1</v>
      </c>
      <c r="M22" s="88" t="s">
        <v>214</v>
      </c>
      <c r="N22" s="108">
        <v>7.8</v>
      </c>
      <c r="O22" s="108">
        <v>4.563</v>
      </c>
      <c r="P22" s="108">
        <v>5.2</v>
      </c>
      <c r="Q22" s="108">
        <v>6.588</v>
      </c>
      <c r="R22" s="109"/>
      <c r="S22" s="110">
        <f t="shared" si="0"/>
        <v>6.03775</v>
      </c>
      <c r="T22" s="195">
        <f>AVERAGE(S22:S23)</f>
        <v>5.523</v>
      </c>
      <c r="U22" s="195">
        <f>T22</f>
        <v>5.523</v>
      </c>
      <c r="V22" s="111"/>
    </row>
    <row r="23" spans="1:22" ht="29.25" customHeight="1">
      <c r="A23" s="181"/>
      <c r="B23" s="107"/>
      <c r="C23" s="183" t="s">
        <v>106</v>
      </c>
      <c r="D23" s="185"/>
      <c r="E23" s="151" t="s">
        <v>21</v>
      </c>
      <c r="F23" s="187" t="s">
        <v>29</v>
      </c>
      <c r="G23" s="187" t="s">
        <v>29</v>
      </c>
      <c r="H23" s="189" t="s">
        <v>30</v>
      </c>
      <c r="I23" s="191" t="s">
        <v>31</v>
      </c>
      <c r="J23" s="193" t="s">
        <v>26</v>
      </c>
      <c r="K23" s="187" t="s">
        <v>32</v>
      </c>
      <c r="L23" s="194"/>
      <c r="M23" s="88" t="s">
        <v>223</v>
      </c>
      <c r="N23" s="108">
        <v>6.675</v>
      </c>
      <c r="O23" s="108">
        <v>3.438</v>
      </c>
      <c r="P23" s="108">
        <v>5.67</v>
      </c>
      <c r="Q23" s="108">
        <v>4.25</v>
      </c>
      <c r="R23" s="109"/>
      <c r="S23" s="112">
        <f t="shared" si="0"/>
        <v>5.00825</v>
      </c>
      <c r="T23" s="195"/>
      <c r="U23" s="195"/>
      <c r="V23" s="111"/>
    </row>
    <row r="24" spans="1:22" ht="29.25" customHeight="1">
      <c r="A24" s="181">
        <v>3</v>
      </c>
      <c r="B24" s="107"/>
      <c r="C24" s="182" t="s">
        <v>110</v>
      </c>
      <c r="D24" s="184" t="s">
        <v>111</v>
      </c>
      <c r="E24" s="150" t="s">
        <v>21</v>
      </c>
      <c r="F24" s="186" t="s">
        <v>37</v>
      </c>
      <c r="G24" s="186" t="s">
        <v>67</v>
      </c>
      <c r="H24" s="188" t="s">
        <v>93</v>
      </c>
      <c r="I24" s="190" t="s">
        <v>94</v>
      </c>
      <c r="J24" s="192" t="s">
        <v>40</v>
      </c>
      <c r="K24" s="186" t="s">
        <v>68</v>
      </c>
      <c r="L24" s="194">
        <v>1</v>
      </c>
      <c r="M24" s="88" t="s">
        <v>214</v>
      </c>
      <c r="N24" s="108">
        <v>7</v>
      </c>
      <c r="O24" s="108">
        <v>5.188</v>
      </c>
      <c r="P24" s="108">
        <v>4.763</v>
      </c>
      <c r="Q24" s="108">
        <v>5.625</v>
      </c>
      <c r="R24" s="109"/>
      <c r="S24" s="110">
        <f t="shared" si="0"/>
        <v>5.644</v>
      </c>
      <c r="T24" s="195">
        <f>AVERAGE(S24:S25)</f>
        <v>5.465875</v>
      </c>
      <c r="U24" s="195">
        <f>T24</f>
        <v>5.465875</v>
      </c>
      <c r="V24" s="111"/>
    </row>
    <row r="25" spans="1:22" ht="29.25" customHeight="1">
      <c r="A25" s="181"/>
      <c r="B25" s="107"/>
      <c r="C25" s="183" t="s">
        <v>110</v>
      </c>
      <c r="D25" s="185" t="s">
        <v>111</v>
      </c>
      <c r="E25" s="151" t="s">
        <v>21</v>
      </c>
      <c r="F25" s="187" t="s">
        <v>37</v>
      </c>
      <c r="G25" s="187" t="s">
        <v>67</v>
      </c>
      <c r="H25" s="189" t="s">
        <v>93</v>
      </c>
      <c r="I25" s="191" t="s">
        <v>94</v>
      </c>
      <c r="J25" s="193" t="s">
        <v>40</v>
      </c>
      <c r="K25" s="187" t="s">
        <v>68</v>
      </c>
      <c r="L25" s="194"/>
      <c r="M25" s="88" t="s">
        <v>223</v>
      </c>
      <c r="N25" s="108">
        <v>7.43</v>
      </c>
      <c r="O25" s="108">
        <v>3.136</v>
      </c>
      <c r="P25" s="108">
        <v>6.47</v>
      </c>
      <c r="Q25" s="108">
        <v>4.115</v>
      </c>
      <c r="R25" s="109"/>
      <c r="S25" s="112">
        <f t="shared" si="0"/>
        <v>5.287749999999999</v>
      </c>
      <c r="T25" s="195"/>
      <c r="U25" s="195"/>
      <c r="V25" s="111"/>
    </row>
    <row r="26" spans="1:22" ht="26.25" customHeight="1">
      <c r="A26" s="173" t="s">
        <v>215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</row>
    <row r="27" spans="1:22" ht="29.25" customHeight="1">
      <c r="A27" s="181" t="s">
        <v>233</v>
      </c>
      <c r="B27" s="107"/>
      <c r="C27" s="182" t="s">
        <v>115</v>
      </c>
      <c r="D27" s="184" t="s">
        <v>116</v>
      </c>
      <c r="E27" s="150" t="s">
        <v>117</v>
      </c>
      <c r="F27" s="186" t="s">
        <v>47</v>
      </c>
      <c r="G27" s="186" t="s">
        <v>47</v>
      </c>
      <c r="H27" s="188" t="s">
        <v>49</v>
      </c>
      <c r="I27" s="190" t="s">
        <v>50</v>
      </c>
      <c r="J27" s="192" t="s">
        <v>51</v>
      </c>
      <c r="K27" s="186" t="s">
        <v>57</v>
      </c>
      <c r="L27" s="196">
        <v>1</v>
      </c>
      <c r="M27" s="88" t="s">
        <v>214</v>
      </c>
      <c r="N27" s="108">
        <v>7.1</v>
      </c>
      <c r="O27" s="108">
        <v>6.35</v>
      </c>
      <c r="P27" s="108">
        <v>7.275</v>
      </c>
      <c r="Q27" s="108">
        <v>7.438</v>
      </c>
      <c r="R27" s="109"/>
      <c r="S27" s="110">
        <f>AVERAGE(N27:Q27)</f>
        <v>7.04075</v>
      </c>
      <c r="T27" s="195">
        <f>AVERAGE(S27:S28)</f>
        <v>6.11925</v>
      </c>
      <c r="U27" s="195">
        <f>T27</f>
        <v>6.11925</v>
      </c>
      <c r="V27" s="111"/>
    </row>
    <row r="28" spans="1:22" ht="29.25" customHeight="1">
      <c r="A28" s="181"/>
      <c r="B28" s="107"/>
      <c r="C28" s="183" t="s">
        <v>115</v>
      </c>
      <c r="D28" s="185" t="s">
        <v>116</v>
      </c>
      <c r="E28" s="151" t="s">
        <v>117</v>
      </c>
      <c r="F28" s="187" t="s">
        <v>47</v>
      </c>
      <c r="G28" s="187" t="s">
        <v>47</v>
      </c>
      <c r="H28" s="189" t="s">
        <v>49</v>
      </c>
      <c r="I28" s="191" t="s">
        <v>50</v>
      </c>
      <c r="J28" s="193" t="s">
        <v>51</v>
      </c>
      <c r="K28" s="187" t="s">
        <v>57</v>
      </c>
      <c r="L28" s="197"/>
      <c r="M28" s="88" t="s">
        <v>223</v>
      </c>
      <c r="N28" s="108">
        <v>7.35</v>
      </c>
      <c r="O28" s="108">
        <v>3.409</v>
      </c>
      <c r="P28" s="108">
        <v>6.465</v>
      </c>
      <c r="Q28" s="108">
        <v>3.567</v>
      </c>
      <c r="R28" s="109"/>
      <c r="S28" s="112">
        <f>AVERAGE(N28:Q28)</f>
        <v>5.19775</v>
      </c>
      <c r="T28" s="195"/>
      <c r="U28" s="195"/>
      <c r="V28" s="111"/>
    </row>
    <row r="29" spans="1:22" ht="18.75" customHeight="1">
      <c r="A29" s="113"/>
      <c r="B29" s="113"/>
      <c r="C29" s="114"/>
      <c r="D29" s="115"/>
      <c r="E29" s="116"/>
      <c r="F29" s="116"/>
      <c r="G29" s="116"/>
      <c r="H29" s="117"/>
      <c r="I29" s="118"/>
      <c r="J29" s="116"/>
      <c r="K29" s="116"/>
      <c r="L29" s="119"/>
      <c r="M29" s="119"/>
      <c r="N29" s="120"/>
      <c r="O29" s="121"/>
      <c r="P29" s="122"/>
      <c r="Q29" s="122"/>
      <c r="R29" s="122"/>
      <c r="S29" s="123"/>
      <c r="T29" s="123"/>
      <c r="U29" s="123"/>
      <c r="V29" s="124"/>
    </row>
    <row r="30" spans="3:17" s="105" customFormat="1" ht="18.75" customHeight="1">
      <c r="C30" s="94" t="s">
        <v>183</v>
      </c>
      <c r="D30" s="95"/>
      <c r="E30" s="95"/>
      <c r="F30" s="95"/>
      <c r="G30" s="95"/>
      <c r="H30" s="95"/>
      <c r="I30" s="95"/>
      <c r="J30" s="95"/>
      <c r="K30" s="96" t="s">
        <v>184</v>
      </c>
      <c r="L30" s="95"/>
      <c r="M30" s="45"/>
      <c r="N30" s="45"/>
      <c r="O30" s="45"/>
      <c r="P30" s="45"/>
      <c r="Q30" s="45"/>
    </row>
    <row r="31" spans="3:17" s="105" customFormat="1" ht="37.5" customHeight="1">
      <c r="C31" s="94"/>
      <c r="D31" s="95"/>
      <c r="E31" s="95"/>
      <c r="F31" s="95"/>
      <c r="G31" s="95"/>
      <c r="H31" s="95"/>
      <c r="I31" s="95"/>
      <c r="J31" s="95"/>
      <c r="K31" s="96"/>
      <c r="L31" s="95"/>
      <c r="M31" s="45"/>
      <c r="N31" s="45"/>
      <c r="O31" s="45"/>
      <c r="P31" s="45"/>
      <c r="Q31" s="45"/>
    </row>
    <row r="32" spans="3:17" s="105" customFormat="1" ht="18.75" customHeight="1">
      <c r="C32" s="94" t="s">
        <v>185</v>
      </c>
      <c r="D32" s="95"/>
      <c r="E32" s="95"/>
      <c r="F32" s="95"/>
      <c r="G32" s="95"/>
      <c r="H32" s="95"/>
      <c r="I32" s="95"/>
      <c r="J32" s="95"/>
      <c r="K32" s="96" t="s">
        <v>217</v>
      </c>
      <c r="L32" s="95"/>
      <c r="M32" s="45"/>
      <c r="N32" s="45"/>
      <c r="O32" s="45"/>
      <c r="P32" s="45"/>
      <c r="Q32" s="45"/>
    </row>
  </sheetData>
  <sheetProtection/>
  <mergeCells count="86">
    <mergeCell ref="U24:U25"/>
    <mergeCell ref="A26:V26"/>
    <mergeCell ref="T27:T28"/>
    <mergeCell ref="U27:U28"/>
    <mergeCell ref="G27:G28"/>
    <mergeCell ref="H27:H28"/>
    <mergeCell ref="I27:I28"/>
    <mergeCell ref="J27:J28"/>
    <mergeCell ref="K27:K28"/>
    <mergeCell ref="L27:L28"/>
    <mergeCell ref="T22:T23"/>
    <mergeCell ref="A27:A28"/>
    <mergeCell ref="C27:C28"/>
    <mergeCell ref="D27:D28"/>
    <mergeCell ref="E27:E28"/>
    <mergeCell ref="F27:F28"/>
    <mergeCell ref="K24:K25"/>
    <mergeCell ref="L24:L25"/>
    <mergeCell ref="T24:T25"/>
    <mergeCell ref="J24:J25"/>
    <mergeCell ref="H22:H23"/>
    <mergeCell ref="I22:I23"/>
    <mergeCell ref="J22:J23"/>
    <mergeCell ref="F24:F25"/>
    <mergeCell ref="G24:G25"/>
    <mergeCell ref="H24:H25"/>
    <mergeCell ref="I24:I25"/>
    <mergeCell ref="A24:A25"/>
    <mergeCell ref="C24:C25"/>
    <mergeCell ref="D24:D25"/>
    <mergeCell ref="E24:E25"/>
    <mergeCell ref="U20:U21"/>
    <mergeCell ref="A22:A23"/>
    <mergeCell ref="C22:C23"/>
    <mergeCell ref="D22:D23"/>
    <mergeCell ref="E22:E23"/>
    <mergeCell ref="F22:F23"/>
    <mergeCell ref="G22:G23"/>
    <mergeCell ref="U22:U23"/>
    <mergeCell ref="K22:K23"/>
    <mergeCell ref="L22:L23"/>
    <mergeCell ref="K18:K19"/>
    <mergeCell ref="L18:L19"/>
    <mergeCell ref="T18:T19"/>
    <mergeCell ref="K20:K21"/>
    <mergeCell ref="L20:L21"/>
    <mergeCell ref="T20:T21"/>
    <mergeCell ref="I20:I21"/>
    <mergeCell ref="J20:J21"/>
    <mergeCell ref="H18:H19"/>
    <mergeCell ref="I18:I19"/>
    <mergeCell ref="J18:J19"/>
    <mergeCell ref="F18:F19"/>
    <mergeCell ref="G18:G19"/>
    <mergeCell ref="U18:U19"/>
    <mergeCell ref="A20:A21"/>
    <mergeCell ref="C20:C21"/>
    <mergeCell ref="D20:D21"/>
    <mergeCell ref="E20:E21"/>
    <mergeCell ref="F20:F21"/>
    <mergeCell ref="G20:G21"/>
    <mergeCell ref="H20:H21"/>
    <mergeCell ref="A18:A19"/>
    <mergeCell ref="C18:C19"/>
    <mergeCell ref="D18:D19"/>
    <mergeCell ref="E18:E19"/>
    <mergeCell ref="K16:K17"/>
    <mergeCell ref="L16:L17"/>
    <mergeCell ref="T16:T17"/>
    <mergeCell ref="U16:U17"/>
    <mergeCell ref="A15:V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A6:U6"/>
    <mergeCell ref="A1:U1"/>
    <mergeCell ref="A2:U2"/>
    <mergeCell ref="A3:U3"/>
    <mergeCell ref="A4:U4"/>
    <mergeCell ref="A5:U5"/>
  </mergeCells>
  <printOptions/>
  <pageMargins left="0.2755905511811024" right="0.2362204724409449" top="0.35433070866141736" bottom="0.35433070866141736" header="0.31496062992125984" footer="0.31496062992125984"/>
  <pageSetup fitToHeight="1" fitToWidth="1" horizontalDpi="600" verticalDpi="600" orientation="landscape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9"/>
  <sheetViews>
    <sheetView view="pageBreakPreview" zoomScale="75" zoomScaleNormal="80" zoomScaleSheetLayoutView="75" zoomScalePageLayoutView="0" workbookViewId="0" topLeftCell="A1">
      <selection activeCell="A1" sqref="A1:U2"/>
    </sheetView>
  </sheetViews>
  <sheetFormatPr defaultColWidth="9.140625" defaultRowHeight="15"/>
  <cols>
    <col min="1" max="1" width="5.421875" style="53" customWidth="1"/>
    <col min="2" max="2" width="3.57421875" style="53" hidden="1" customWidth="1"/>
    <col min="3" max="3" width="17.7109375" style="93" customWidth="1"/>
    <col min="4" max="4" width="9.140625" style="53" customWidth="1"/>
    <col min="5" max="5" width="6.57421875" style="53" customWidth="1"/>
    <col min="6" max="7" width="16.7109375" style="53" customWidth="1"/>
    <col min="8" max="8" width="23.7109375" style="53" customWidth="1"/>
    <col min="9" max="9" width="10.00390625" style="53" customWidth="1"/>
    <col min="10" max="10" width="15.7109375" style="53" customWidth="1"/>
    <col min="11" max="11" width="24.00390625" style="53" customWidth="1"/>
    <col min="12" max="13" width="6.421875" style="53" customWidth="1"/>
    <col min="14" max="17" width="9.140625" style="53" customWidth="1"/>
    <col min="18" max="18" width="5.57421875" style="53" customWidth="1"/>
    <col min="19" max="19" width="11.28125" style="53" bestFit="1" customWidth="1"/>
    <col min="20" max="20" width="12.57421875" style="53" customWidth="1"/>
    <col min="21" max="21" width="8.00390625" style="53" hidden="1" customWidth="1"/>
    <col min="22" max="16384" width="9.140625" style="53" customWidth="1"/>
  </cols>
  <sheetData>
    <row r="1" spans="1:21" ht="46.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3" s="55" customFormat="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54"/>
      <c r="W2" s="54"/>
    </row>
    <row r="3" spans="1:23" s="55" customFormat="1" ht="18" customHeight="1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56"/>
      <c r="W3" s="56"/>
    </row>
    <row r="4" spans="1:21" ht="18" customHeight="1">
      <c r="A4" s="177" t="s">
        <v>188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</row>
    <row r="5" spans="1:21" ht="18" customHeight="1">
      <c r="A5" s="177" t="s">
        <v>234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1" ht="18" customHeight="1">
      <c r="A6" s="177" t="s">
        <v>190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8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0" ht="15">
      <c r="A8" s="58"/>
      <c r="B8" s="58"/>
      <c r="C8"/>
      <c r="D8" s="59" t="s">
        <v>226</v>
      </c>
      <c r="E8" s="60"/>
      <c r="F8" s="60" t="s">
        <v>227</v>
      </c>
      <c r="G8" s="61"/>
      <c r="H8" s="62"/>
      <c r="I8" s="63"/>
      <c r="J8" s="63"/>
      <c r="K8"/>
      <c r="L8" s="63"/>
      <c r="M8" s="63"/>
      <c r="N8"/>
      <c r="O8"/>
      <c r="P8" s="58"/>
      <c r="Q8" s="58"/>
      <c r="R8" s="58"/>
      <c r="S8" s="58"/>
      <c r="T8" s="64"/>
    </row>
    <row r="9" spans="1:20" ht="15">
      <c r="A9" s="58"/>
      <c r="B9" s="58"/>
      <c r="C9"/>
      <c r="D9" s="59"/>
      <c r="E9" s="60"/>
      <c r="F9" s="60" t="s">
        <v>228</v>
      </c>
      <c r="G9" s="61"/>
      <c r="H9" s="62"/>
      <c r="I9" s="63"/>
      <c r="J9" s="63"/>
      <c r="K9"/>
      <c r="L9" s="63"/>
      <c r="M9" s="63"/>
      <c r="N9"/>
      <c r="O9"/>
      <c r="P9" s="58"/>
      <c r="Q9" s="58"/>
      <c r="R9" s="58"/>
      <c r="S9" s="58"/>
      <c r="T9" s="64"/>
    </row>
    <row r="10" spans="1:20" ht="15">
      <c r="A10" s="58"/>
      <c r="B10" s="58"/>
      <c r="C10"/>
      <c r="D10" s="59"/>
      <c r="E10" s="60"/>
      <c r="F10" s="60" t="s">
        <v>229</v>
      </c>
      <c r="G10" s="61"/>
      <c r="H10" s="62"/>
      <c r="I10" s="63"/>
      <c r="J10" s="63"/>
      <c r="K10"/>
      <c r="L10" s="63"/>
      <c r="M10" s="63"/>
      <c r="N10"/>
      <c r="O10"/>
      <c r="P10" s="58"/>
      <c r="Q10" s="58"/>
      <c r="R10" s="58"/>
      <c r="S10" s="58"/>
      <c r="T10" s="64"/>
    </row>
    <row r="11" spans="1:20" ht="18" customHeight="1">
      <c r="A11" s="65"/>
      <c r="B11" s="66"/>
      <c r="C11"/>
      <c r="D11" s="67"/>
      <c r="E11" s="60"/>
      <c r="F11" s="60" t="s">
        <v>230</v>
      </c>
      <c r="G11" s="61"/>
      <c r="H11" s="62"/>
      <c r="I11" s="68"/>
      <c r="J11" s="68"/>
      <c r="K11"/>
      <c r="L11" s="68"/>
      <c r="M11" s="68"/>
      <c r="N11"/>
      <c r="O11"/>
      <c r="P11" s="66"/>
      <c r="Q11" s="66"/>
      <c r="R11" s="66"/>
      <c r="S11" s="66"/>
      <c r="T11" s="66"/>
    </row>
    <row r="12" spans="1:20" ht="18" customHeight="1">
      <c r="A12" s="57"/>
      <c r="B12" s="57"/>
      <c r="C12" s="69"/>
      <c r="D12" s="58"/>
      <c r="E12" s="66"/>
      <c r="F12" s="66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</row>
    <row r="13" spans="1:20" ht="15">
      <c r="A13" s="70" t="s">
        <v>5</v>
      </c>
      <c r="B13" s="71"/>
      <c r="C13" s="72"/>
      <c r="D13" s="72"/>
      <c r="E13" s="72"/>
      <c r="F13" s="72"/>
      <c r="G13" s="72"/>
      <c r="H13" s="72"/>
      <c r="I13" s="72"/>
      <c r="J13" s="73"/>
      <c r="K13" s="71"/>
      <c r="L13" s="71"/>
      <c r="M13" s="71"/>
      <c r="N13" s="71"/>
      <c r="O13" s="71"/>
      <c r="P13" s="71"/>
      <c r="Q13" s="71"/>
      <c r="R13" s="71"/>
      <c r="S13" s="74" t="s">
        <v>231</v>
      </c>
      <c r="T13" s="74"/>
    </row>
    <row r="14" spans="1:21" ht="71.25" customHeight="1">
      <c r="A14" s="75" t="s">
        <v>197</v>
      </c>
      <c r="B14" s="76" t="s">
        <v>198</v>
      </c>
      <c r="C14" s="77" t="s">
        <v>199</v>
      </c>
      <c r="D14" s="77" t="s">
        <v>11</v>
      </c>
      <c r="E14" s="75" t="s">
        <v>12</v>
      </c>
      <c r="F14" s="77" t="s">
        <v>13</v>
      </c>
      <c r="G14" s="77" t="s">
        <v>200</v>
      </c>
      <c r="H14" s="77" t="s">
        <v>201</v>
      </c>
      <c r="I14" s="77" t="s">
        <v>11</v>
      </c>
      <c r="J14" s="77" t="s">
        <v>16</v>
      </c>
      <c r="K14" s="77" t="s">
        <v>17</v>
      </c>
      <c r="L14" s="75" t="s">
        <v>202</v>
      </c>
      <c r="M14" s="75" t="s">
        <v>203</v>
      </c>
      <c r="N14" s="78" t="s">
        <v>204</v>
      </c>
      <c r="O14" s="78" t="s">
        <v>205</v>
      </c>
      <c r="P14" s="78" t="s">
        <v>206</v>
      </c>
      <c r="Q14" s="78" t="s">
        <v>207</v>
      </c>
      <c r="R14" s="75" t="s">
        <v>208</v>
      </c>
      <c r="S14" s="78" t="s">
        <v>209</v>
      </c>
      <c r="T14" s="79" t="s">
        <v>210</v>
      </c>
      <c r="U14" s="125" t="s">
        <v>211</v>
      </c>
    </row>
    <row r="15" spans="1:21" ht="24" customHeight="1">
      <c r="A15" s="173" t="s">
        <v>219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</row>
    <row r="16" spans="1:21" ht="48.75" customHeight="1">
      <c r="A16" s="80">
        <v>1</v>
      </c>
      <c r="B16" s="81"/>
      <c r="C16" s="20" t="s">
        <v>28</v>
      </c>
      <c r="D16" s="21"/>
      <c r="E16" s="22" t="s">
        <v>21</v>
      </c>
      <c r="F16" s="23" t="s">
        <v>29</v>
      </c>
      <c r="G16" s="23" t="s">
        <v>29</v>
      </c>
      <c r="H16" s="24" t="s">
        <v>30</v>
      </c>
      <c r="I16" s="25" t="s">
        <v>31</v>
      </c>
      <c r="J16" s="26" t="s">
        <v>26</v>
      </c>
      <c r="K16" s="17" t="s">
        <v>32</v>
      </c>
      <c r="L16" s="35">
        <v>1</v>
      </c>
      <c r="M16" s="35" t="s">
        <v>223</v>
      </c>
      <c r="N16" s="82">
        <v>7.3</v>
      </c>
      <c r="O16" s="83">
        <v>3.633</v>
      </c>
      <c r="P16" s="84">
        <v>6.695</v>
      </c>
      <c r="Q16" s="84">
        <v>3.958</v>
      </c>
      <c r="R16" s="87"/>
      <c r="S16" s="85">
        <f aca="true" t="shared" si="0" ref="S16:S25">AVERAGE(N16:Q16)</f>
        <v>5.3965</v>
      </c>
      <c r="T16" s="85">
        <f aca="true" t="shared" si="1" ref="T16:T25">S16</f>
        <v>5.3965</v>
      </c>
      <c r="U16" s="86"/>
    </row>
    <row r="17" spans="1:21" ht="48.75" customHeight="1">
      <c r="A17" s="80">
        <v>2</v>
      </c>
      <c r="B17" s="81"/>
      <c r="C17" s="30" t="s">
        <v>71</v>
      </c>
      <c r="D17" s="26" t="s">
        <v>72</v>
      </c>
      <c r="E17" s="17">
        <v>3</v>
      </c>
      <c r="F17" s="23" t="s">
        <v>37</v>
      </c>
      <c r="G17" s="23" t="s">
        <v>67</v>
      </c>
      <c r="H17" s="27" t="s">
        <v>38</v>
      </c>
      <c r="I17" s="28" t="s">
        <v>39</v>
      </c>
      <c r="J17" s="23" t="s">
        <v>40</v>
      </c>
      <c r="K17" s="17" t="s">
        <v>68</v>
      </c>
      <c r="L17" s="35">
        <v>1</v>
      </c>
      <c r="M17" s="35" t="s">
        <v>223</v>
      </c>
      <c r="N17" s="82">
        <v>7.145</v>
      </c>
      <c r="O17" s="83">
        <v>3.423</v>
      </c>
      <c r="P17" s="84">
        <v>7.175</v>
      </c>
      <c r="Q17" s="84">
        <v>3.769</v>
      </c>
      <c r="R17" s="84"/>
      <c r="S17" s="85">
        <f t="shared" si="0"/>
        <v>5.378</v>
      </c>
      <c r="T17" s="85">
        <f t="shared" si="1"/>
        <v>5.378</v>
      </c>
      <c r="U17" s="86"/>
    </row>
    <row r="18" spans="1:21" ht="48.75" customHeight="1">
      <c r="A18" s="80">
        <v>3</v>
      </c>
      <c r="B18" s="81"/>
      <c r="C18" s="20" t="s">
        <v>33</v>
      </c>
      <c r="D18" s="21"/>
      <c r="E18" s="22" t="s">
        <v>21</v>
      </c>
      <c r="F18" s="23" t="s">
        <v>22</v>
      </c>
      <c r="G18" s="17" t="s">
        <v>23</v>
      </c>
      <c r="H18" s="24" t="s">
        <v>24</v>
      </c>
      <c r="I18" s="25" t="s">
        <v>25</v>
      </c>
      <c r="J18" s="26" t="s">
        <v>26</v>
      </c>
      <c r="K18" s="17" t="s">
        <v>213</v>
      </c>
      <c r="L18" s="35">
        <v>1</v>
      </c>
      <c r="M18" s="35" t="s">
        <v>223</v>
      </c>
      <c r="N18" s="82">
        <v>7.33</v>
      </c>
      <c r="O18" s="83">
        <v>3.625</v>
      </c>
      <c r="P18" s="84">
        <v>5.605</v>
      </c>
      <c r="Q18" s="84">
        <v>4.115</v>
      </c>
      <c r="R18" s="84"/>
      <c r="S18" s="85">
        <f t="shared" si="0"/>
        <v>5.168750000000001</v>
      </c>
      <c r="T18" s="85">
        <f t="shared" si="1"/>
        <v>5.168750000000001</v>
      </c>
      <c r="U18" s="86"/>
    </row>
    <row r="19" spans="1:21" ht="48.75" customHeight="1">
      <c r="A19" s="80">
        <v>4</v>
      </c>
      <c r="B19" s="81"/>
      <c r="C19" s="30" t="s">
        <v>64</v>
      </c>
      <c r="D19" s="26" t="s">
        <v>65</v>
      </c>
      <c r="E19" s="31" t="s">
        <v>66</v>
      </c>
      <c r="F19" s="23" t="s">
        <v>37</v>
      </c>
      <c r="G19" s="23" t="s">
        <v>67</v>
      </c>
      <c r="H19" s="27" t="s">
        <v>38</v>
      </c>
      <c r="I19" s="28" t="s">
        <v>39</v>
      </c>
      <c r="J19" s="23" t="s">
        <v>40</v>
      </c>
      <c r="K19" s="17" t="s">
        <v>68</v>
      </c>
      <c r="L19" s="35">
        <v>1</v>
      </c>
      <c r="M19" s="35" t="s">
        <v>223</v>
      </c>
      <c r="N19" s="82">
        <v>6.9</v>
      </c>
      <c r="O19" s="83">
        <v>3.75</v>
      </c>
      <c r="P19" s="84">
        <v>5.81</v>
      </c>
      <c r="Q19" s="84">
        <v>4.083</v>
      </c>
      <c r="R19" s="84"/>
      <c r="S19" s="85">
        <f t="shared" si="0"/>
        <v>5.13575</v>
      </c>
      <c r="T19" s="85">
        <f t="shared" si="1"/>
        <v>5.13575</v>
      </c>
      <c r="U19" s="86"/>
    </row>
    <row r="20" spans="1:23" ht="48.75" customHeight="1">
      <c r="A20" s="80">
        <v>5</v>
      </c>
      <c r="B20" s="126"/>
      <c r="C20" s="20" t="s">
        <v>46</v>
      </c>
      <c r="D20" s="21"/>
      <c r="E20" s="22" t="s">
        <v>21</v>
      </c>
      <c r="F20" s="17" t="s">
        <v>47</v>
      </c>
      <c r="G20" s="17" t="s">
        <v>48</v>
      </c>
      <c r="H20" s="24" t="s">
        <v>49</v>
      </c>
      <c r="I20" s="25" t="s">
        <v>50</v>
      </c>
      <c r="J20" s="26" t="s">
        <v>51</v>
      </c>
      <c r="K20" s="17" t="s">
        <v>52</v>
      </c>
      <c r="L20" s="35">
        <v>1</v>
      </c>
      <c r="M20" s="35" t="s">
        <v>223</v>
      </c>
      <c r="N20" s="82">
        <v>6.35</v>
      </c>
      <c r="O20" s="83">
        <v>3.556</v>
      </c>
      <c r="P20" s="84">
        <v>5.99</v>
      </c>
      <c r="Q20" s="84">
        <v>3.958</v>
      </c>
      <c r="R20" s="84"/>
      <c r="S20" s="85">
        <f t="shared" si="0"/>
        <v>4.9635</v>
      </c>
      <c r="T20" s="85">
        <f t="shared" si="1"/>
        <v>4.9635</v>
      </c>
      <c r="U20" s="126"/>
      <c r="V20" s="97"/>
      <c r="W20" s="97"/>
    </row>
    <row r="21" spans="1:21" ht="48.75" customHeight="1">
      <c r="A21" s="80">
        <v>6</v>
      </c>
      <c r="B21" s="81"/>
      <c r="C21" s="20" t="s">
        <v>54</v>
      </c>
      <c r="D21" s="21" t="s">
        <v>55</v>
      </c>
      <c r="E21" s="22" t="s">
        <v>21</v>
      </c>
      <c r="F21" s="23" t="s">
        <v>29</v>
      </c>
      <c r="G21" s="23" t="s">
        <v>29</v>
      </c>
      <c r="H21" s="24" t="s">
        <v>30</v>
      </c>
      <c r="I21" s="25" t="s">
        <v>31</v>
      </c>
      <c r="J21" s="26" t="s">
        <v>26</v>
      </c>
      <c r="K21" s="17" t="s">
        <v>32</v>
      </c>
      <c r="L21" s="35">
        <v>1</v>
      </c>
      <c r="M21" s="35" t="s">
        <v>223</v>
      </c>
      <c r="N21" s="82">
        <v>6.19</v>
      </c>
      <c r="O21" s="83">
        <v>3.5</v>
      </c>
      <c r="P21" s="84">
        <v>5.97</v>
      </c>
      <c r="Q21" s="84">
        <v>4.1</v>
      </c>
      <c r="R21" s="84"/>
      <c r="S21" s="85">
        <f t="shared" si="0"/>
        <v>4.9399999999999995</v>
      </c>
      <c r="T21" s="85">
        <f t="shared" si="1"/>
        <v>4.9399999999999995</v>
      </c>
      <c r="U21" s="86"/>
    </row>
    <row r="22" spans="1:21" ht="48.75" customHeight="1">
      <c r="A22" s="80">
        <v>7</v>
      </c>
      <c r="B22" s="81"/>
      <c r="C22" s="20" t="s">
        <v>20</v>
      </c>
      <c r="D22" s="21"/>
      <c r="E22" s="22" t="s">
        <v>21</v>
      </c>
      <c r="F22" s="23" t="s">
        <v>22</v>
      </c>
      <c r="G22" s="17" t="s">
        <v>23</v>
      </c>
      <c r="H22" s="24" t="s">
        <v>24</v>
      </c>
      <c r="I22" s="25" t="s">
        <v>25</v>
      </c>
      <c r="J22" s="26" t="s">
        <v>26</v>
      </c>
      <c r="K22" s="17" t="s">
        <v>213</v>
      </c>
      <c r="L22" s="35">
        <v>1</v>
      </c>
      <c r="M22" s="35" t="s">
        <v>223</v>
      </c>
      <c r="N22" s="82">
        <v>6.275</v>
      </c>
      <c r="O22" s="83">
        <v>3.65</v>
      </c>
      <c r="P22" s="84">
        <v>5.65</v>
      </c>
      <c r="Q22" s="84">
        <v>4.182</v>
      </c>
      <c r="R22" s="84"/>
      <c r="S22" s="85">
        <f t="shared" si="0"/>
        <v>4.93925</v>
      </c>
      <c r="T22" s="85">
        <f t="shared" si="1"/>
        <v>4.93925</v>
      </c>
      <c r="U22" s="86"/>
    </row>
    <row r="23" spans="1:21" ht="45" customHeight="1">
      <c r="A23" s="80">
        <v>8</v>
      </c>
      <c r="B23" s="81"/>
      <c r="C23" s="30" t="s">
        <v>69</v>
      </c>
      <c r="D23" s="26" t="s">
        <v>70</v>
      </c>
      <c r="E23" s="22" t="s">
        <v>21</v>
      </c>
      <c r="F23" s="17" t="s">
        <v>47</v>
      </c>
      <c r="G23" s="17" t="s">
        <v>47</v>
      </c>
      <c r="H23" s="24" t="s">
        <v>49</v>
      </c>
      <c r="I23" s="25" t="s">
        <v>50</v>
      </c>
      <c r="J23" s="26" t="s">
        <v>51</v>
      </c>
      <c r="K23" s="17" t="s">
        <v>57</v>
      </c>
      <c r="L23" s="35">
        <v>1</v>
      </c>
      <c r="M23" s="35" t="s">
        <v>223</v>
      </c>
      <c r="N23" s="82">
        <v>7.02</v>
      </c>
      <c r="O23" s="83">
        <v>2.689</v>
      </c>
      <c r="P23" s="84">
        <v>6.525</v>
      </c>
      <c r="Q23" s="84">
        <v>3.273</v>
      </c>
      <c r="R23" s="84"/>
      <c r="S23" s="85">
        <f t="shared" si="0"/>
        <v>4.87675</v>
      </c>
      <c r="T23" s="85">
        <f t="shared" si="1"/>
        <v>4.87675</v>
      </c>
      <c r="U23" s="86"/>
    </row>
    <row r="24" spans="1:21" ht="45" customHeight="1">
      <c r="A24" s="80">
        <v>9</v>
      </c>
      <c r="B24" s="81"/>
      <c r="C24" s="20" t="s">
        <v>62</v>
      </c>
      <c r="D24" s="21" t="s">
        <v>63</v>
      </c>
      <c r="E24" s="22" t="s">
        <v>21</v>
      </c>
      <c r="F24" s="17" t="s">
        <v>47</v>
      </c>
      <c r="G24" s="17" t="s">
        <v>47</v>
      </c>
      <c r="H24" s="24" t="s">
        <v>49</v>
      </c>
      <c r="I24" s="25" t="s">
        <v>50</v>
      </c>
      <c r="J24" s="26" t="s">
        <v>51</v>
      </c>
      <c r="K24" s="17" t="s">
        <v>57</v>
      </c>
      <c r="L24" s="35">
        <v>1</v>
      </c>
      <c r="M24" s="35" t="s">
        <v>223</v>
      </c>
      <c r="N24" s="82">
        <v>6.465</v>
      </c>
      <c r="O24" s="83">
        <v>3.375</v>
      </c>
      <c r="P24" s="84">
        <v>5</v>
      </c>
      <c r="Q24" s="84">
        <v>3.85</v>
      </c>
      <c r="R24" s="84"/>
      <c r="S24" s="85">
        <f t="shared" si="0"/>
        <v>4.6725</v>
      </c>
      <c r="T24" s="85">
        <f t="shared" si="1"/>
        <v>4.6725</v>
      </c>
      <c r="U24" s="127"/>
    </row>
    <row r="25" spans="1:23" s="97" customFormat="1" ht="45" customHeight="1">
      <c r="A25" s="80">
        <v>10</v>
      </c>
      <c r="B25" s="128"/>
      <c r="C25" s="20" t="s">
        <v>73</v>
      </c>
      <c r="D25" s="21" t="s">
        <v>74</v>
      </c>
      <c r="E25" s="22" t="s">
        <v>21</v>
      </c>
      <c r="F25" s="23" t="s">
        <v>37</v>
      </c>
      <c r="G25" s="23" t="s">
        <v>67</v>
      </c>
      <c r="H25" s="27" t="s">
        <v>38</v>
      </c>
      <c r="I25" s="28" t="s">
        <v>39</v>
      </c>
      <c r="J25" s="23" t="s">
        <v>40</v>
      </c>
      <c r="K25" s="17" t="s">
        <v>68</v>
      </c>
      <c r="L25" s="35">
        <v>1</v>
      </c>
      <c r="M25" s="35" t="s">
        <v>223</v>
      </c>
      <c r="N25" s="82">
        <v>6.325</v>
      </c>
      <c r="O25" s="83">
        <v>3.25</v>
      </c>
      <c r="P25" s="84">
        <v>5.225</v>
      </c>
      <c r="Q25" s="84">
        <v>3.667</v>
      </c>
      <c r="R25" s="84"/>
      <c r="S25" s="85">
        <f t="shared" si="0"/>
        <v>4.61675</v>
      </c>
      <c r="T25" s="85">
        <f t="shared" si="1"/>
        <v>4.61675</v>
      </c>
      <c r="U25" s="53"/>
      <c r="V25" s="53"/>
      <c r="W25" s="53"/>
    </row>
    <row r="26" spans="3:17" s="97" customFormat="1" ht="30" customHeight="1">
      <c r="C26" s="94"/>
      <c r="D26" s="95"/>
      <c r="E26" s="95"/>
      <c r="F26" s="95"/>
      <c r="G26" s="95"/>
      <c r="H26" s="95"/>
      <c r="I26" s="95"/>
      <c r="J26" s="95"/>
      <c r="K26" s="96"/>
      <c r="L26" s="95"/>
      <c r="M26" s="95"/>
      <c r="N26" s="95"/>
      <c r="O26" s="95"/>
      <c r="P26" s="95"/>
      <c r="Q26" s="95"/>
    </row>
    <row r="27" spans="3:17" s="97" customFormat="1" ht="17.25" customHeight="1">
      <c r="C27" s="94" t="s">
        <v>183</v>
      </c>
      <c r="D27" s="95"/>
      <c r="E27" s="95"/>
      <c r="F27" s="95"/>
      <c r="G27" s="95"/>
      <c r="H27" s="95"/>
      <c r="I27" s="95"/>
      <c r="J27" s="95"/>
      <c r="K27" s="96" t="s">
        <v>184</v>
      </c>
      <c r="L27" s="95"/>
      <c r="M27" s="95"/>
      <c r="N27" s="95"/>
      <c r="O27" s="95"/>
      <c r="P27" s="95"/>
      <c r="Q27" s="95"/>
    </row>
    <row r="28" spans="3:12" ht="30.75" customHeight="1">
      <c r="C28" s="94"/>
      <c r="D28" s="95"/>
      <c r="E28" s="95"/>
      <c r="F28" s="95"/>
      <c r="G28" s="95"/>
      <c r="H28" s="95"/>
      <c r="I28" s="95"/>
      <c r="J28" s="95"/>
      <c r="K28" s="96"/>
      <c r="L28" s="95"/>
    </row>
    <row r="29" spans="3:12" ht="15.75">
      <c r="C29" s="94" t="s">
        <v>185</v>
      </c>
      <c r="D29" s="95"/>
      <c r="E29" s="95"/>
      <c r="F29" s="95"/>
      <c r="G29" s="95"/>
      <c r="H29" s="95"/>
      <c r="I29" s="95"/>
      <c r="J29" s="95"/>
      <c r="K29" s="96" t="s">
        <v>217</v>
      </c>
      <c r="L29" s="95"/>
    </row>
  </sheetData>
  <sheetProtection/>
  <mergeCells count="7">
    <mergeCell ref="A15:U15"/>
    <mergeCell ref="A1:U1"/>
    <mergeCell ref="A2:U2"/>
    <mergeCell ref="A3:U3"/>
    <mergeCell ref="A4:U4"/>
    <mergeCell ref="A5:U5"/>
    <mergeCell ref="A6:U6"/>
  </mergeCells>
  <printOptions/>
  <pageMargins left="0.2755905511811024" right="0.2362204724409449" top="0" bottom="0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80" zoomScaleSheetLayoutView="75" zoomScalePageLayoutView="0" workbookViewId="0" topLeftCell="A1">
      <selection activeCell="A1" sqref="A1:U2"/>
    </sheetView>
  </sheetViews>
  <sheetFormatPr defaultColWidth="9.140625" defaultRowHeight="15"/>
  <cols>
    <col min="1" max="1" width="6.57421875" style="129" customWidth="1"/>
    <col min="2" max="2" width="3.57421875" style="129" hidden="1" customWidth="1"/>
    <col min="3" max="3" width="20.140625" style="129" customWidth="1"/>
    <col min="4" max="5" width="9.140625" style="129" customWidth="1"/>
    <col min="6" max="7" width="16.28125" style="129" customWidth="1"/>
    <col min="8" max="8" width="20.28125" style="129" customWidth="1"/>
    <col min="9" max="9" width="10.57421875" style="129" customWidth="1"/>
    <col min="10" max="10" width="15.7109375" style="129" customWidth="1"/>
    <col min="11" max="11" width="26.140625" style="129" customWidth="1"/>
    <col min="12" max="13" width="6.421875" style="129" customWidth="1"/>
    <col min="14" max="17" width="9.140625" style="129" customWidth="1"/>
    <col min="18" max="18" width="5.57421875" style="129" customWidth="1"/>
    <col min="19" max="19" width="10.140625" style="129" bestFit="1" customWidth="1"/>
    <col min="20" max="20" width="10.7109375" style="129" customWidth="1"/>
    <col min="21" max="21" width="8.00390625" style="129" hidden="1" customWidth="1"/>
    <col min="22" max="16384" width="9.140625" style="129" customWidth="1"/>
  </cols>
  <sheetData>
    <row r="1" spans="1:21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s="55" customFormat="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55" customFormat="1" ht="18" customHeight="1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56"/>
    </row>
    <row r="4" spans="1:21" ht="18" customHeight="1">
      <c r="A4" s="177" t="s">
        <v>188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54"/>
    </row>
    <row r="5" spans="1:21" ht="18" customHeight="1">
      <c r="A5" s="177" t="s">
        <v>235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1" ht="18" customHeight="1">
      <c r="A6" s="177" t="s">
        <v>236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0" s="53" customFormat="1" ht="15">
      <c r="A7" s="58"/>
      <c r="B7" s="58"/>
      <c r="C7" s="58" t="s">
        <v>237</v>
      </c>
      <c r="D7" s="60" t="s">
        <v>227</v>
      </c>
      <c r="E7" s="129"/>
      <c r="F7" s="129"/>
      <c r="G7" s="130"/>
      <c r="H7" s="130"/>
      <c r="I7" s="130"/>
      <c r="J7" s="130"/>
      <c r="K7" s="130"/>
      <c r="L7" s="58"/>
      <c r="M7" s="58"/>
      <c r="N7" s="58"/>
      <c r="O7" s="58"/>
      <c r="P7" s="58"/>
      <c r="Q7" s="58"/>
      <c r="R7" s="58"/>
      <c r="S7" s="58"/>
      <c r="T7" s="64"/>
    </row>
    <row r="8" spans="1:20" s="53" customFormat="1" ht="15">
      <c r="A8" s="58"/>
      <c r="B8" s="58"/>
      <c r="C8" s="58"/>
      <c r="D8" s="60" t="s">
        <v>238</v>
      </c>
      <c r="E8" s="129"/>
      <c r="F8" s="129"/>
      <c r="G8" s="130"/>
      <c r="H8" s="130"/>
      <c r="I8" s="130"/>
      <c r="J8" s="130"/>
      <c r="K8" s="130"/>
      <c r="L8" s="58"/>
      <c r="M8" s="58"/>
      <c r="N8" s="58"/>
      <c r="O8" s="58"/>
      <c r="P8" s="58"/>
      <c r="Q8" s="58"/>
      <c r="R8" s="58"/>
      <c r="S8" s="58"/>
      <c r="T8" s="64"/>
    </row>
    <row r="9" spans="1:20" s="53" customFormat="1" ht="15">
      <c r="A9" s="58"/>
      <c r="B9" s="58"/>
      <c r="C9" s="58"/>
      <c r="D9" s="60" t="s">
        <v>229</v>
      </c>
      <c r="E9" s="129"/>
      <c r="F9" s="129"/>
      <c r="G9" s="130"/>
      <c r="H9" s="130"/>
      <c r="I9" s="130"/>
      <c r="J9" s="130"/>
      <c r="K9" s="130"/>
      <c r="L9" s="58"/>
      <c r="M9" s="58"/>
      <c r="N9" s="58"/>
      <c r="O9" s="58"/>
      <c r="P9" s="58"/>
      <c r="Q9" s="58"/>
      <c r="R9" s="58"/>
      <c r="S9" s="58"/>
      <c r="T9" s="64"/>
    </row>
    <row r="10" spans="1:20" s="53" customFormat="1" ht="18" customHeight="1">
      <c r="A10" s="65"/>
      <c r="B10" s="66"/>
      <c r="C10" s="66"/>
      <c r="D10" s="60" t="s">
        <v>230</v>
      </c>
      <c r="E10" s="130"/>
      <c r="F10" s="130"/>
      <c r="G10" s="130"/>
      <c r="H10" s="130"/>
      <c r="I10" s="130"/>
      <c r="J10" s="130"/>
      <c r="K10" s="130"/>
      <c r="L10" s="66"/>
      <c r="M10" s="66"/>
      <c r="N10" s="66"/>
      <c r="O10" s="66"/>
      <c r="P10" s="66"/>
      <c r="Q10" s="66"/>
      <c r="R10" s="66"/>
      <c r="S10" s="66"/>
      <c r="T10" s="66"/>
    </row>
    <row r="11" spans="1:19" ht="18">
      <c r="A11" s="58"/>
      <c r="B11" s="58"/>
      <c r="C11" s="58"/>
      <c r="D11" s="66"/>
      <c r="E11" s="130"/>
      <c r="F11" s="130"/>
      <c r="G11" s="57"/>
      <c r="H11" s="57"/>
      <c r="I11" s="57"/>
      <c r="J11" s="57"/>
      <c r="K11" s="58"/>
      <c r="L11" s="58"/>
      <c r="M11" s="58"/>
      <c r="N11" s="58"/>
      <c r="O11" s="58"/>
      <c r="P11" s="58"/>
      <c r="Q11" s="58"/>
      <c r="R11" s="58"/>
      <c r="S11" s="58"/>
    </row>
    <row r="12" spans="1:21" ht="15.75" thickBot="1">
      <c r="A12" s="70" t="s">
        <v>5</v>
      </c>
      <c r="B12" s="71"/>
      <c r="C12" s="72"/>
      <c r="D12" s="72"/>
      <c r="E12" s="72"/>
      <c r="F12" s="72"/>
      <c r="G12" s="72"/>
      <c r="H12" s="72"/>
      <c r="I12" s="72"/>
      <c r="J12" s="73"/>
      <c r="K12" s="71"/>
      <c r="L12" s="71"/>
      <c r="M12" s="71"/>
      <c r="N12" s="71"/>
      <c r="O12" s="71"/>
      <c r="P12" s="71"/>
      <c r="Q12" s="71"/>
      <c r="R12" s="71"/>
      <c r="S12" s="74" t="s">
        <v>196</v>
      </c>
      <c r="T12" s="74"/>
      <c r="U12" s="74"/>
    </row>
    <row r="13" spans="1:21" ht="78.75" customHeight="1" thickBot="1">
      <c r="A13" s="75" t="s">
        <v>197</v>
      </c>
      <c r="B13" s="76" t="s">
        <v>198</v>
      </c>
      <c r="C13" s="77" t="s">
        <v>199</v>
      </c>
      <c r="D13" s="77" t="s">
        <v>11</v>
      </c>
      <c r="E13" s="75" t="s">
        <v>12</v>
      </c>
      <c r="F13" s="77" t="s">
        <v>13</v>
      </c>
      <c r="G13" s="77" t="s">
        <v>200</v>
      </c>
      <c r="H13" s="77" t="s">
        <v>201</v>
      </c>
      <c r="I13" s="77" t="s">
        <v>11</v>
      </c>
      <c r="J13" s="77" t="s">
        <v>16</v>
      </c>
      <c r="K13" s="77" t="s">
        <v>17</v>
      </c>
      <c r="L13" s="75" t="s">
        <v>202</v>
      </c>
      <c r="M13" s="75" t="s">
        <v>203</v>
      </c>
      <c r="N13" s="78" t="s">
        <v>204</v>
      </c>
      <c r="O13" s="78" t="s">
        <v>205</v>
      </c>
      <c r="P13" s="78" t="s">
        <v>206</v>
      </c>
      <c r="Q13" s="78" t="s">
        <v>207</v>
      </c>
      <c r="R13" s="75" t="s">
        <v>208</v>
      </c>
      <c r="S13" s="78" t="s">
        <v>209</v>
      </c>
      <c r="T13" s="79" t="s">
        <v>210</v>
      </c>
      <c r="U13" s="131" t="s">
        <v>211</v>
      </c>
    </row>
    <row r="14" spans="1:21" ht="33.75" customHeight="1">
      <c r="A14" s="199">
        <v>1</v>
      </c>
      <c r="B14" s="200"/>
      <c r="C14" s="30" t="s">
        <v>127</v>
      </c>
      <c r="D14" s="26" t="s">
        <v>128</v>
      </c>
      <c r="E14" s="23">
        <v>1</v>
      </c>
      <c r="F14" s="150" t="s">
        <v>78</v>
      </c>
      <c r="G14" s="150" t="s">
        <v>78</v>
      </c>
      <c r="H14" s="184" t="s">
        <v>129</v>
      </c>
      <c r="I14" s="137" t="s">
        <v>80</v>
      </c>
      <c r="J14" s="153" t="s">
        <v>81</v>
      </c>
      <c r="K14" s="152" t="s">
        <v>82</v>
      </c>
      <c r="L14" s="201">
        <v>1</v>
      </c>
      <c r="M14" s="201" t="s">
        <v>223</v>
      </c>
      <c r="N14" s="202">
        <v>6.425</v>
      </c>
      <c r="O14" s="203">
        <v>6.191</v>
      </c>
      <c r="P14" s="204">
        <v>6.2</v>
      </c>
      <c r="Q14" s="204">
        <v>6.632</v>
      </c>
      <c r="R14" s="204"/>
      <c r="S14" s="198">
        <f>AVERAGE(N14:Q14)</f>
        <v>6.362</v>
      </c>
      <c r="T14" s="198">
        <f>S14</f>
        <v>6.362</v>
      </c>
      <c r="U14" s="132"/>
    </row>
    <row r="15" spans="1:21" ht="33.75" customHeight="1" thickBot="1">
      <c r="A15" s="199"/>
      <c r="B15" s="200"/>
      <c r="C15" s="39" t="s">
        <v>130</v>
      </c>
      <c r="D15" s="26" t="s">
        <v>131</v>
      </c>
      <c r="E15" s="17" t="s">
        <v>132</v>
      </c>
      <c r="F15" s="151"/>
      <c r="G15" s="151"/>
      <c r="H15" s="191"/>
      <c r="I15" s="137"/>
      <c r="J15" s="154"/>
      <c r="K15" s="152"/>
      <c r="L15" s="201"/>
      <c r="M15" s="201"/>
      <c r="N15" s="202"/>
      <c r="O15" s="203"/>
      <c r="P15" s="204"/>
      <c r="Q15" s="204"/>
      <c r="R15" s="204"/>
      <c r="S15" s="198"/>
      <c r="T15" s="198"/>
      <c r="U15" s="132"/>
    </row>
    <row r="16" spans="1:21" ht="33.75" customHeight="1">
      <c r="A16" s="199">
        <v>2</v>
      </c>
      <c r="B16" s="200"/>
      <c r="C16" s="30" t="s">
        <v>120</v>
      </c>
      <c r="D16" s="26" t="s">
        <v>121</v>
      </c>
      <c r="E16" s="23">
        <v>1</v>
      </c>
      <c r="F16" s="150" t="s">
        <v>29</v>
      </c>
      <c r="G16" s="150" t="s">
        <v>122</v>
      </c>
      <c r="H16" s="184" t="s">
        <v>123</v>
      </c>
      <c r="I16" s="137" t="s">
        <v>31</v>
      </c>
      <c r="J16" s="138" t="s">
        <v>26</v>
      </c>
      <c r="K16" s="152" t="s">
        <v>124</v>
      </c>
      <c r="L16" s="201">
        <v>1</v>
      </c>
      <c r="M16" s="201" t="s">
        <v>223</v>
      </c>
      <c r="N16" s="202">
        <v>5.579</v>
      </c>
      <c r="O16" s="203">
        <v>3.16</v>
      </c>
      <c r="P16" s="204">
        <v>5.025</v>
      </c>
      <c r="Q16" s="204">
        <v>3.002</v>
      </c>
      <c r="R16" s="204"/>
      <c r="S16" s="198">
        <f>AVERAGE(N16:Q16)</f>
        <v>4.1915000000000004</v>
      </c>
      <c r="T16" s="198">
        <f>S16</f>
        <v>4.1915000000000004</v>
      </c>
      <c r="U16" s="205"/>
    </row>
    <row r="17" spans="1:21" ht="33.75" customHeight="1" thickBot="1">
      <c r="A17" s="199"/>
      <c r="B17" s="200"/>
      <c r="C17" s="20" t="s">
        <v>125</v>
      </c>
      <c r="D17" s="21" t="s">
        <v>126</v>
      </c>
      <c r="E17" s="23">
        <v>2</v>
      </c>
      <c r="F17" s="151"/>
      <c r="G17" s="151"/>
      <c r="H17" s="191"/>
      <c r="I17" s="137"/>
      <c r="J17" s="139"/>
      <c r="K17" s="152"/>
      <c r="L17" s="201"/>
      <c r="M17" s="201"/>
      <c r="N17" s="202"/>
      <c r="O17" s="203"/>
      <c r="P17" s="204"/>
      <c r="Q17" s="204"/>
      <c r="R17" s="204"/>
      <c r="S17" s="198"/>
      <c r="T17" s="198"/>
      <c r="U17" s="206"/>
    </row>
    <row r="18" ht="30" customHeight="1"/>
    <row r="19" spans="3:17" s="97" customFormat="1" ht="30" customHeight="1">
      <c r="C19" s="94" t="s">
        <v>183</v>
      </c>
      <c r="D19" s="95"/>
      <c r="E19" s="95"/>
      <c r="F19" s="95"/>
      <c r="G19" s="95"/>
      <c r="H19" s="95"/>
      <c r="I19" s="95"/>
      <c r="J19" s="95"/>
      <c r="K19" s="96" t="s">
        <v>184</v>
      </c>
      <c r="L19" s="95"/>
      <c r="M19" s="95"/>
      <c r="N19" s="95"/>
      <c r="O19" s="95"/>
      <c r="P19" s="95"/>
      <c r="Q19" s="95"/>
    </row>
    <row r="20" spans="3:17" s="97" customFormat="1" ht="30" customHeight="1">
      <c r="C20" s="94"/>
      <c r="D20" s="95"/>
      <c r="E20" s="95"/>
      <c r="F20" s="95"/>
      <c r="G20" s="95"/>
      <c r="H20" s="95"/>
      <c r="I20" s="95"/>
      <c r="J20" s="95"/>
      <c r="K20" s="96"/>
      <c r="L20" s="95"/>
      <c r="M20" s="95"/>
      <c r="N20" s="95"/>
      <c r="O20" s="95"/>
      <c r="P20" s="95"/>
      <c r="Q20" s="95"/>
    </row>
    <row r="21" spans="3:17" s="97" customFormat="1" ht="30" customHeight="1">
      <c r="C21" s="94" t="s">
        <v>185</v>
      </c>
      <c r="D21" s="95"/>
      <c r="E21" s="95"/>
      <c r="F21" s="95"/>
      <c r="G21" s="95"/>
      <c r="H21" s="95"/>
      <c r="I21" s="95"/>
      <c r="J21" s="95"/>
      <c r="K21" s="96" t="s">
        <v>217</v>
      </c>
      <c r="L21" s="95"/>
      <c r="M21" s="95"/>
      <c r="N21" s="95"/>
      <c r="O21" s="95"/>
      <c r="P21" s="95"/>
      <c r="Q21" s="95"/>
    </row>
  </sheetData>
  <sheetProtection/>
  <mergeCells count="41">
    <mergeCell ref="U16:U17"/>
    <mergeCell ref="O16:O17"/>
    <mergeCell ref="P16:P17"/>
    <mergeCell ref="Q16:Q17"/>
    <mergeCell ref="R16:R17"/>
    <mergeCell ref="S16:S17"/>
    <mergeCell ref="T16:T17"/>
    <mergeCell ref="S14:S15"/>
    <mergeCell ref="I16:I17"/>
    <mergeCell ref="J16:J17"/>
    <mergeCell ref="K16:K17"/>
    <mergeCell ref="L16:L17"/>
    <mergeCell ref="M16:M17"/>
    <mergeCell ref="N16:N17"/>
    <mergeCell ref="P14:P15"/>
    <mergeCell ref="Q14:Q15"/>
    <mergeCell ref="R14:R15"/>
    <mergeCell ref="N14:N15"/>
    <mergeCell ref="O14:O15"/>
    <mergeCell ref="A14:A15"/>
    <mergeCell ref="B14:B15"/>
    <mergeCell ref="F14:F15"/>
    <mergeCell ref="G14:G15"/>
    <mergeCell ref="H16:H17"/>
    <mergeCell ref="J14:J15"/>
    <mergeCell ref="K14:K15"/>
    <mergeCell ref="L14:L15"/>
    <mergeCell ref="A16:A17"/>
    <mergeCell ref="B16:B17"/>
    <mergeCell ref="F16:F17"/>
    <mergeCell ref="G16:G17"/>
    <mergeCell ref="H14:H15"/>
    <mergeCell ref="I14:I15"/>
    <mergeCell ref="A1:U1"/>
    <mergeCell ref="A2:U2"/>
    <mergeCell ref="A3:T3"/>
    <mergeCell ref="A4:T4"/>
    <mergeCell ref="A5:U5"/>
    <mergeCell ref="A6:U6"/>
    <mergeCell ref="T14:T15"/>
    <mergeCell ref="M14:M15"/>
  </mergeCells>
  <conditionalFormatting sqref="C17:D17">
    <cfRule type="duplicateValues" priority="2" dxfId="0" stopIfTrue="1">
      <formula>AND(COUNTIF($C$17:$D$17,C17)&gt;1,NOT(ISBLANK(C17)))</formula>
    </cfRule>
  </conditionalFormatting>
  <conditionalFormatting sqref="C14:D14">
    <cfRule type="duplicateValues" priority="1" dxfId="0" stopIfTrue="1">
      <formula>AND(COUNTIF($C$14:$D$14,C14)&gt;1,NOT(ISBLANK(C14)))</formula>
    </cfRule>
  </conditionalFormatting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80" zoomScaleSheetLayoutView="75" zoomScalePageLayoutView="0" workbookViewId="0" topLeftCell="A1">
      <selection activeCell="A1" sqref="A1:U2"/>
    </sheetView>
  </sheetViews>
  <sheetFormatPr defaultColWidth="9.140625" defaultRowHeight="15"/>
  <cols>
    <col min="1" max="1" width="6.57421875" style="129" customWidth="1"/>
    <col min="2" max="2" width="3.57421875" style="129" hidden="1" customWidth="1"/>
    <col min="3" max="3" width="20.140625" style="129" customWidth="1"/>
    <col min="4" max="5" width="9.140625" style="129" customWidth="1"/>
    <col min="6" max="7" width="16.28125" style="129" customWidth="1"/>
    <col min="8" max="8" width="20.28125" style="129" customWidth="1"/>
    <col min="9" max="9" width="10.57421875" style="129" customWidth="1"/>
    <col min="10" max="10" width="15.7109375" style="129" customWidth="1"/>
    <col min="11" max="11" width="26.140625" style="129" customWidth="1"/>
    <col min="12" max="13" width="6.421875" style="129" customWidth="1"/>
    <col min="14" max="17" width="9.140625" style="129" customWidth="1"/>
    <col min="18" max="18" width="5.57421875" style="129" customWidth="1"/>
    <col min="19" max="19" width="10.140625" style="129" bestFit="1" customWidth="1"/>
    <col min="20" max="20" width="10.7109375" style="129" customWidth="1"/>
    <col min="21" max="21" width="8.00390625" style="129" hidden="1" customWidth="1"/>
    <col min="22" max="16384" width="9.140625" style="129" customWidth="1"/>
  </cols>
  <sheetData>
    <row r="1" spans="1:21" ht="53.25" customHeight="1">
      <c r="A1" s="174" t="s">
        <v>187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</row>
    <row r="2" spans="1:21" s="55" customFormat="1" ht="18" customHeight="1">
      <c r="A2" s="175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</row>
    <row r="3" spans="1:21" s="55" customFormat="1" ht="18" customHeight="1">
      <c r="A3" s="176" t="s">
        <v>3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56"/>
    </row>
    <row r="4" spans="1:21" ht="18" customHeight="1">
      <c r="A4" s="177" t="s">
        <v>188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54"/>
    </row>
    <row r="5" spans="1:21" ht="18" customHeight="1">
      <c r="A5" s="177" t="s">
        <v>239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21" ht="18" customHeight="1">
      <c r="A6" s="177" t="s">
        <v>236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0" s="53" customFormat="1" ht="15">
      <c r="A7" s="58"/>
      <c r="B7" s="58"/>
      <c r="C7" s="58" t="s">
        <v>237</v>
      </c>
      <c r="D7" s="60" t="s">
        <v>227</v>
      </c>
      <c r="E7" s="129"/>
      <c r="F7" s="129"/>
      <c r="G7" s="130"/>
      <c r="H7" s="130"/>
      <c r="I7" s="130"/>
      <c r="J7" s="130"/>
      <c r="K7" s="130"/>
      <c r="L7" s="58"/>
      <c r="M7" s="58"/>
      <c r="N7" s="58"/>
      <c r="O7" s="58"/>
      <c r="P7" s="58"/>
      <c r="Q7" s="58"/>
      <c r="R7" s="58"/>
      <c r="S7" s="58"/>
      <c r="T7" s="64"/>
    </row>
    <row r="8" spans="1:20" s="53" customFormat="1" ht="15">
      <c r="A8" s="58"/>
      <c r="B8" s="58"/>
      <c r="C8" s="58"/>
      <c r="D8" s="60" t="s">
        <v>238</v>
      </c>
      <c r="E8" s="129"/>
      <c r="F8" s="129"/>
      <c r="G8" s="130"/>
      <c r="H8" s="130"/>
      <c r="I8" s="130"/>
      <c r="J8" s="130"/>
      <c r="K8" s="130"/>
      <c r="L8" s="58"/>
      <c r="M8" s="58"/>
      <c r="N8" s="58"/>
      <c r="O8" s="58"/>
      <c r="P8" s="58"/>
      <c r="Q8" s="58"/>
      <c r="R8" s="58"/>
      <c r="S8" s="58"/>
      <c r="T8" s="64"/>
    </row>
    <row r="9" spans="1:20" s="53" customFormat="1" ht="15">
      <c r="A9" s="58"/>
      <c r="B9" s="58"/>
      <c r="C9" s="58"/>
      <c r="D9" s="60" t="s">
        <v>229</v>
      </c>
      <c r="E9" s="129"/>
      <c r="F9" s="129"/>
      <c r="G9" s="130"/>
      <c r="H9" s="130"/>
      <c r="I9" s="130"/>
      <c r="J9" s="130"/>
      <c r="K9" s="130"/>
      <c r="L9" s="58"/>
      <c r="M9" s="58"/>
      <c r="N9" s="58"/>
      <c r="O9" s="58"/>
      <c r="P9" s="58"/>
      <c r="Q9" s="58"/>
      <c r="R9" s="58"/>
      <c r="S9" s="58"/>
      <c r="T9" s="64"/>
    </row>
    <row r="10" spans="1:20" s="53" customFormat="1" ht="18" customHeight="1">
      <c r="A10" s="65"/>
      <c r="B10" s="66"/>
      <c r="C10" s="66"/>
      <c r="D10" s="60" t="s">
        <v>230</v>
      </c>
      <c r="E10" s="130"/>
      <c r="F10" s="130"/>
      <c r="G10" s="130"/>
      <c r="H10" s="130"/>
      <c r="I10" s="130"/>
      <c r="J10" s="130"/>
      <c r="K10" s="130"/>
      <c r="L10" s="66"/>
      <c r="M10" s="66"/>
      <c r="N10" s="66"/>
      <c r="O10" s="66"/>
      <c r="P10" s="66"/>
      <c r="Q10" s="66"/>
      <c r="R10" s="66"/>
      <c r="S10" s="66"/>
      <c r="T10" s="66"/>
    </row>
    <row r="11" spans="1:19" ht="18">
      <c r="A11" s="58"/>
      <c r="B11" s="58"/>
      <c r="C11" s="58"/>
      <c r="D11" s="66"/>
      <c r="E11" s="130"/>
      <c r="F11" s="130"/>
      <c r="G11" s="57"/>
      <c r="H11" s="57"/>
      <c r="I11" s="57"/>
      <c r="J11" s="57"/>
      <c r="K11" s="58"/>
      <c r="L11" s="58"/>
      <c r="M11" s="58"/>
      <c r="N11" s="58"/>
      <c r="O11" s="58"/>
      <c r="P11" s="58"/>
      <c r="Q11" s="58"/>
      <c r="R11" s="58"/>
      <c r="S11" s="58"/>
    </row>
    <row r="12" spans="1:21" ht="15.75" thickBot="1">
      <c r="A12" s="70" t="s">
        <v>5</v>
      </c>
      <c r="B12" s="71"/>
      <c r="C12" s="72"/>
      <c r="D12" s="72"/>
      <c r="E12" s="72"/>
      <c r="F12" s="72"/>
      <c r="G12" s="72"/>
      <c r="H12" s="72"/>
      <c r="I12" s="72"/>
      <c r="J12" s="73"/>
      <c r="K12" s="71"/>
      <c r="L12" s="71"/>
      <c r="M12" s="71"/>
      <c r="N12" s="71"/>
      <c r="O12" s="71"/>
      <c r="P12" s="71"/>
      <c r="Q12" s="71"/>
      <c r="R12" s="71"/>
      <c r="S12" s="74" t="s">
        <v>196</v>
      </c>
      <c r="T12" s="74"/>
      <c r="U12" s="74"/>
    </row>
    <row r="13" spans="1:21" ht="78.75" customHeight="1" thickBot="1">
      <c r="A13" s="75" t="s">
        <v>197</v>
      </c>
      <c r="B13" s="76" t="s">
        <v>198</v>
      </c>
      <c r="C13" s="77" t="s">
        <v>199</v>
      </c>
      <c r="D13" s="77" t="s">
        <v>11</v>
      </c>
      <c r="E13" s="75" t="s">
        <v>12</v>
      </c>
      <c r="F13" s="77" t="s">
        <v>13</v>
      </c>
      <c r="G13" s="77" t="s">
        <v>200</v>
      </c>
      <c r="H13" s="77" t="s">
        <v>201</v>
      </c>
      <c r="I13" s="77" t="s">
        <v>11</v>
      </c>
      <c r="J13" s="77" t="s">
        <v>16</v>
      </c>
      <c r="K13" s="77" t="s">
        <v>17</v>
      </c>
      <c r="L13" s="75" t="s">
        <v>202</v>
      </c>
      <c r="M13" s="75" t="s">
        <v>203</v>
      </c>
      <c r="N13" s="78" t="s">
        <v>204</v>
      </c>
      <c r="O13" s="78" t="s">
        <v>205</v>
      </c>
      <c r="P13" s="78" t="s">
        <v>206</v>
      </c>
      <c r="Q13" s="78" t="s">
        <v>207</v>
      </c>
      <c r="R13" s="75" t="s">
        <v>208</v>
      </c>
      <c r="S13" s="78" t="s">
        <v>209</v>
      </c>
      <c r="T13" s="79" t="s">
        <v>210</v>
      </c>
      <c r="U13" s="131" t="s">
        <v>211</v>
      </c>
    </row>
    <row r="14" spans="1:21" ht="33.75" customHeight="1">
      <c r="A14" s="199">
        <v>1</v>
      </c>
      <c r="B14" s="200"/>
      <c r="C14" s="20" t="s">
        <v>135</v>
      </c>
      <c r="D14" s="26" t="s">
        <v>136</v>
      </c>
      <c r="E14" s="17" t="s">
        <v>117</v>
      </c>
      <c r="F14" s="150" t="s">
        <v>29</v>
      </c>
      <c r="G14" s="150" t="s">
        <v>137</v>
      </c>
      <c r="H14" s="135" t="s">
        <v>123</v>
      </c>
      <c r="I14" s="137" t="s">
        <v>31</v>
      </c>
      <c r="J14" s="138" t="s">
        <v>26</v>
      </c>
      <c r="K14" s="152" t="s">
        <v>138</v>
      </c>
      <c r="L14" s="201">
        <v>1</v>
      </c>
      <c r="M14" s="201" t="s">
        <v>223</v>
      </c>
      <c r="N14" s="202">
        <v>7.65</v>
      </c>
      <c r="O14" s="203">
        <v>6.604</v>
      </c>
      <c r="P14" s="204">
        <v>7.425</v>
      </c>
      <c r="Q14" s="204">
        <v>8.209</v>
      </c>
      <c r="R14" s="204"/>
      <c r="S14" s="198">
        <f>AVERAGE(N14:Q14)</f>
        <v>7.472</v>
      </c>
      <c r="T14" s="198">
        <f>S14</f>
        <v>7.472</v>
      </c>
      <c r="U14" s="205"/>
    </row>
    <row r="15" spans="1:21" ht="33.75" customHeight="1" thickBot="1">
      <c r="A15" s="199"/>
      <c r="B15" s="200"/>
      <c r="C15" s="30" t="s">
        <v>139</v>
      </c>
      <c r="D15" s="26" t="s">
        <v>140</v>
      </c>
      <c r="E15" s="17">
        <v>2</v>
      </c>
      <c r="F15" s="151"/>
      <c r="G15" s="151"/>
      <c r="H15" s="136"/>
      <c r="I15" s="137"/>
      <c r="J15" s="139"/>
      <c r="K15" s="152"/>
      <c r="L15" s="201"/>
      <c r="M15" s="201"/>
      <c r="N15" s="202"/>
      <c r="O15" s="203"/>
      <c r="P15" s="204"/>
      <c r="Q15" s="204"/>
      <c r="R15" s="204"/>
      <c r="S15" s="198"/>
      <c r="T15" s="198"/>
      <c r="U15" s="206"/>
    </row>
    <row r="16" spans="1:21" ht="33.75" customHeight="1">
      <c r="A16" s="199">
        <v>2</v>
      </c>
      <c r="B16" s="200"/>
      <c r="C16" s="20" t="s">
        <v>141</v>
      </c>
      <c r="D16" s="21" t="s">
        <v>142</v>
      </c>
      <c r="E16" s="17">
        <v>2</v>
      </c>
      <c r="F16" s="150" t="s">
        <v>37</v>
      </c>
      <c r="G16" s="150" t="s">
        <v>67</v>
      </c>
      <c r="H16" s="135" t="s">
        <v>38</v>
      </c>
      <c r="I16" s="155" t="s">
        <v>39</v>
      </c>
      <c r="J16" s="156" t="s">
        <v>40</v>
      </c>
      <c r="K16" s="152" t="s">
        <v>68</v>
      </c>
      <c r="L16" s="201">
        <v>1</v>
      </c>
      <c r="M16" s="201" t="s">
        <v>223</v>
      </c>
      <c r="N16" s="202">
        <v>5.688</v>
      </c>
      <c r="O16" s="203">
        <v>3.155</v>
      </c>
      <c r="P16" s="204">
        <v>6.025</v>
      </c>
      <c r="Q16" s="204">
        <v>3.395</v>
      </c>
      <c r="R16" s="204"/>
      <c r="S16" s="198">
        <f>AVERAGE(N16:Q16)</f>
        <v>4.56575</v>
      </c>
      <c r="T16" s="198">
        <f>S16</f>
        <v>4.56575</v>
      </c>
      <c r="U16" s="132"/>
    </row>
    <row r="17" spans="1:21" ht="33.75" customHeight="1">
      <c r="A17" s="199"/>
      <c r="B17" s="200"/>
      <c r="C17" s="30" t="s">
        <v>71</v>
      </c>
      <c r="D17" s="26" t="s">
        <v>72</v>
      </c>
      <c r="E17" s="17">
        <v>3</v>
      </c>
      <c r="F17" s="151"/>
      <c r="G17" s="151"/>
      <c r="H17" s="136"/>
      <c r="I17" s="152"/>
      <c r="J17" s="157"/>
      <c r="K17" s="152"/>
      <c r="L17" s="201"/>
      <c r="M17" s="201"/>
      <c r="N17" s="202"/>
      <c r="O17" s="203"/>
      <c r="P17" s="204"/>
      <c r="Q17" s="204"/>
      <c r="R17" s="204"/>
      <c r="S17" s="198"/>
      <c r="T17" s="198"/>
      <c r="U17" s="132"/>
    </row>
    <row r="18" ht="30" customHeight="1"/>
    <row r="19" spans="3:17" s="97" customFormat="1" ht="30" customHeight="1">
      <c r="C19" s="94" t="s">
        <v>183</v>
      </c>
      <c r="D19" s="95"/>
      <c r="E19" s="95"/>
      <c r="F19" s="95"/>
      <c r="G19" s="95"/>
      <c r="H19" s="95"/>
      <c r="I19" s="95"/>
      <c r="J19" s="95"/>
      <c r="K19" s="96" t="s">
        <v>184</v>
      </c>
      <c r="L19" s="95"/>
      <c r="M19" s="95"/>
      <c r="N19" s="95"/>
      <c r="O19" s="95"/>
      <c r="P19" s="95"/>
      <c r="Q19" s="95"/>
    </row>
    <row r="20" spans="3:17" s="97" customFormat="1" ht="30" customHeight="1">
      <c r="C20" s="94"/>
      <c r="D20" s="95"/>
      <c r="E20" s="95"/>
      <c r="F20" s="95"/>
      <c r="G20" s="95"/>
      <c r="H20" s="95"/>
      <c r="I20" s="95"/>
      <c r="J20" s="95"/>
      <c r="K20" s="96"/>
      <c r="L20" s="95"/>
      <c r="M20" s="95"/>
      <c r="N20" s="95"/>
      <c r="O20" s="95"/>
      <c r="P20" s="95"/>
      <c r="Q20" s="95"/>
    </row>
    <row r="21" spans="3:17" s="97" customFormat="1" ht="30" customHeight="1">
      <c r="C21" s="94" t="s">
        <v>185</v>
      </c>
      <c r="D21" s="95"/>
      <c r="E21" s="95"/>
      <c r="F21" s="95"/>
      <c r="G21" s="95"/>
      <c r="H21" s="95"/>
      <c r="I21" s="95"/>
      <c r="J21" s="95"/>
      <c r="K21" s="96" t="s">
        <v>217</v>
      </c>
      <c r="L21" s="95"/>
      <c r="M21" s="95"/>
      <c r="N21" s="95"/>
      <c r="O21" s="95"/>
      <c r="P21" s="95"/>
      <c r="Q21" s="95"/>
    </row>
  </sheetData>
  <sheetProtection/>
  <mergeCells count="41">
    <mergeCell ref="R16:R17"/>
    <mergeCell ref="S16:S17"/>
    <mergeCell ref="T16:T17"/>
    <mergeCell ref="M16:M17"/>
    <mergeCell ref="N16:N17"/>
    <mergeCell ref="P16:P17"/>
    <mergeCell ref="Q16:Q17"/>
    <mergeCell ref="O16:O17"/>
    <mergeCell ref="A16:A17"/>
    <mergeCell ref="B16:B17"/>
    <mergeCell ref="F16:F17"/>
    <mergeCell ref="G16:G17"/>
    <mergeCell ref="H16:H17"/>
    <mergeCell ref="I16:I17"/>
    <mergeCell ref="J16:J17"/>
    <mergeCell ref="K16:K17"/>
    <mergeCell ref="L16:L17"/>
    <mergeCell ref="Q14:Q15"/>
    <mergeCell ref="R14:R15"/>
    <mergeCell ref="S14:S15"/>
    <mergeCell ref="T14:T15"/>
    <mergeCell ref="G14:G15"/>
    <mergeCell ref="H14:H15"/>
    <mergeCell ref="U14:U15"/>
    <mergeCell ref="J14:J15"/>
    <mergeCell ref="K14:K15"/>
    <mergeCell ref="L14:L15"/>
    <mergeCell ref="M14:M15"/>
    <mergeCell ref="N14:N15"/>
    <mergeCell ref="O14:O15"/>
    <mergeCell ref="P14:P15"/>
    <mergeCell ref="I14:I15"/>
    <mergeCell ref="A1:U1"/>
    <mergeCell ref="A2:U2"/>
    <mergeCell ref="A3:T3"/>
    <mergeCell ref="A4:T4"/>
    <mergeCell ref="A5:U5"/>
    <mergeCell ref="A6:U6"/>
    <mergeCell ref="A14:A15"/>
    <mergeCell ref="B14:B15"/>
    <mergeCell ref="F14:F15"/>
  </mergeCells>
  <printOptions/>
  <pageMargins left="0.2755905511811024" right="0.2362204724409449" top="0.7480314960629921" bottom="0.35433070866141736" header="0" footer="0"/>
  <pageSetup fitToHeight="2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fkslo</cp:lastModifiedBy>
  <cp:lastPrinted>2021-04-15T15:30:34Z</cp:lastPrinted>
  <dcterms:created xsi:type="dcterms:W3CDTF">2021-04-15T15:08:05Z</dcterms:created>
  <dcterms:modified xsi:type="dcterms:W3CDTF">2021-04-18T15:37:14Z</dcterms:modified>
  <cp:category/>
  <cp:version/>
  <cp:contentType/>
  <cp:contentStatus/>
</cp:coreProperties>
</file>