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30" windowHeight="4155" tabRatio="896" activeTab="10"/>
  </bookViews>
  <sheets>
    <sheet name="МЛ рег" sheetId="1" r:id="rId1"/>
    <sheet name="МЛ клубн" sheetId="2" r:id="rId2"/>
    <sheet name="1.2 П" sheetId="3" r:id="rId3"/>
    <sheet name="1.2" sheetId="4" r:id="rId4"/>
    <sheet name="ППДА Д " sheetId="5" r:id="rId5"/>
    <sheet name="ППДА ОЗ" sheetId="6" r:id="rId6"/>
    <sheet name="КПд ОЗ" sheetId="7" r:id="rId7"/>
    <sheet name="ППюн дж" sheetId="8" r:id="rId8"/>
    <sheet name="ППюн оз" sheetId="9" r:id="rId9"/>
    <sheet name="МП" sheetId="10" r:id="rId10"/>
    <sheet name="Судейская" sheetId="11" r:id="rId11"/>
  </sheets>
  <definedNames>
    <definedName name="_xlnm._FilterDatabase" localSheetId="1" hidden="1">'МЛ клубн'!$A$5:$L$19</definedName>
    <definedName name="_xlnm._FilterDatabase" localSheetId="0" hidden="1">'МЛ рег'!$A$5:$L$11</definedName>
    <definedName name="_xlnm.Print_Titles" localSheetId="3">'1.2'!$9:$10</definedName>
    <definedName name="_xlnm.Print_Titles" localSheetId="2">'1.2 П'!$9:$10</definedName>
    <definedName name="_xlnm.Print_Titles" localSheetId="6">'КПд ОЗ'!$8:$10</definedName>
    <definedName name="_xlnm.Print_Titles" localSheetId="9">'МП'!$8:$9</definedName>
    <definedName name="_xlnm.Print_Titles" localSheetId="4">'ППДА Д '!$8:$10</definedName>
    <definedName name="_xlnm.Print_Titles" localSheetId="5">'ППДА ОЗ'!$9:$11</definedName>
    <definedName name="_xlnm.Print_Titles" localSheetId="7">'ППюн дж'!$8:$9</definedName>
    <definedName name="_xlnm.Print_Titles" localSheetId="8">'ППюн оз'!$8:$9</definedName>
    <definedName name="_xlnm.Print_Area" localSheetId="3">'1.2'!$A$1:$Z$21</definedName>
    <definedName name="_xlnm.Print_Area" localSheetId="2">'1.2 П'!$A$1:$Z$15</definedName>
    <definedName name="_xlnm.Print_Area" localSheetId="6">'КПд ОЗ'!$A$1:$AA$22</definedName>
    <definedName name="_xlnm.Print_Area" localSheetId="1">'МЛ клубн'!$A$1:$L$33</definedName>
    <definedName name="_xlnm.Print_Area" localSheetId="0">'МЛ рег'!$A$1:$L$19</definedName>
    <definedName name="_xlnm.Print_Area" localSheetId="9">'МП'!$A$1:$Z$15</definedName>
    <definedName name="_xlnm.Print_Area" localSheetId="4">'ППДА Д '!$A$1:$AA$16</definedName>
    <definedName name="_xlnm.Print_Area" localSheetId="5">'ППДА ОЗ'!$A$1:$AA$19</definedName>
    <definedName name="_xlnm.Print_Area" localSheetId="7">'ППюн дж'!$A$1:$Z$20</definedName>
    <definedName name="_xlnm.Print_Area" localSheetId="8">'ППюн оз'!$A$1:$Z$15</definedName>
    <definedName name="_xlnm.Print_Area" localSheetId="10">'Судейская'!$A$1:$E$39</definedName>
  </definedNames>
  <calcPr fullCalcOnLoad="1"/>
</workbook>
</file>

<file path=xl/sharedStrings.xml><?xml version="1.0" encoding="utf-8"?>
<sst xmlns="http://schemas.openxmlformats.org/spreadsheetml/2006/main" count="979" uniqueCount="254">
  <si>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</si>
  <si>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</si>
  <si>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</si>
  <si>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</si>
  <si>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</si>
  <si>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</si>
  <si>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</si>
  <si>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</si>
  <si>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</si>
  <si>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</si>
  <si>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t>Зачет</t>
  </si>
  <si>
    <t>Звание, разряд</t>
  </si>
  <si>
    <t>Главный судья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</si>
  <si>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</si>
  <si>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</si>
  <si>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</si>
  <si>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</si>
  <si>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</si>
  <si>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</si>
  <si>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</si>
  <si>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</si>
  <si>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</si>
  <si>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</si>
  <si>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</si>
  <si>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</si>
  <si>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</si>
  <si>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</si>
  <si>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</si>
  <si>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</si>
  <si>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</si>
  <si>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</si>
  <si>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</si>
  <si>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Медиана</t>
  </si>
  <si>
    <t>Технический делегат</t>
  </si>
  <si>
    <t>СПРАВКА о составе судейское коллегии</t>
  </si>
  <si>
    <t xml:space="preserve"> -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</si>
  <si>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</si>
  <si>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</si>
  <si>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</si>
  <si>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</si>
  <si>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</si>
  <si>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</si>
  <si>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</si>
  <si>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Ветеринарный врач</t>
  </si>
  <si>
    <t>самостоятельно</t>
  </si>
  <si>
    <t>-</t>
  </si>
  <si>
    <t>М</t>
  </si>
  <si>
    <t>Е</t>
  </si>
  <si>
    <t>Епишин В.</t>
  </si>
  <si>
    <t>Епишина М.</t>
  </si>
  <si>
    <t>КСК "Конная Лахта"</t>
  </si>
  <si>
    <t>Лудина И.В. - ВК - Санкт-Петербург</t>
  </si>
  <si>
    <t xml:space="preserve"> </t>
  </si>
  <si>
    <t>Лудина И.В.</t>
  </si>
  <si>
    <t>допущен</t>
  </si>
  <si>
    <t>Загоруйко С.А.</t>
  </si>
  <si>
    <t>КСК "Конная лахта", Санкт-Петербург</t>
  </si>
  <si>
    <t>Кушнир М.С.</t>
  </si>
  <si>
    <t>КСК "Конная Лахта", Санкт-Петербург</t>
  </si>
  <si>
    <t>Предварительный приз - дети. Езда А</t>
  </si>
  <si>
    <r>
      <t xml:space="preserve">Фамилия, </t>
    </r>
    <r>
      <rPr>
        <sz val="9"/>
        <rFont val="Times New Roman"/>
        <family val="1"/>
      </rPr>
      <t>Имя всадника</t>
    </r>
  </si>
  <si>
    <r>
      <t>Кличка лошади, г.р.,</t>
    </r>
    <r>
      <rPr>
        <sz val="9"/>
        <rFont val="Times New Roman"/>
        <family val="1"/>
      </rPr>
      <t xml:space="preserve"> масть, пол, порода, отец, место рождения</t>
    </r>
  </si>
  <si>
    <r>
      <t xml:space="preserve">Фамилия, </t>
    </r>
    <r>
      <rPr>
        <sz val="8"/>
        <rFont val="Times New Roman"/>
        <family val="1"/>
      </rPr>
      <t>Имя всадника</t>
    </r>
  </si>
  <si>
    <r>
      <t>Кличка лошади, г.р.,</t>
    </r>
    <r>
      <rPr>
        <sz val="8"/>
        <rFont val="Times New Roman"/>
        <family val="1"/>
      </rPr>
      <t xml:space="preserve"> масть, пол, порода, отец, место рождения</t>
    </r>
  </si>
  <si>
    <t>Короткевич Д.</t>
  </si>
  <si>
    <t>Козлова М.</t>
  </si>
  <si>
    <t>010292</t>
  </si>
  <si>
    <t>025502</t>
  </si>
  <si>
    <t>Загоруйко С.А. - ВК - Санкт-Петербург</t>
  </si>
  <si>
    <t>Выездка (высота в холке до 150 см)</t>
  </si>
  <si>
    <t>Судья-Секретарь</t>
  </si>
  <si>
    <t>Судья-инспектор
 (шеф-стюард)</t>
  </si>
  <si>
    <t>Синицына И.Ю.</t>
  </si>
  <si>
    <t>2К</t>
  </si>
  <si>
    <t>Всадники на пони (7-9 лет)</t>
  </si>
  <si>
    <t>119813</t>
  </si>
  <si>
    <t>018405</t>
  </si>
  <si>
    <t>Прудникова Т.</t>
  </si>
  <si>
    <t>Смирнова Е.</t>
  </si>
  <si>
    <t>Выездка - малый круг</t>
  </si>
  <si>
    <t>Манежная езда ФКС СПб № 1.2 (2016)</t>
  </si>
  <si>
    <t>Калинина О.</t>
  </si>
  <si>
    <t>034484</t>
  </si>
  <si>
    <t>025543</t>
  </si>
  <si>
    <t>Толстоносова С.</t>
  </si>
  <si>
    <t>КСК "Велес" / 
Санкт-Петербург</t>
  </si>
  <si>
    <r>
      <t>АРТАМОНОВА</t>
    </r>
    <r>
      <rPr>
        <sz val="12"/>
        <rFont val="Times New Roman"/>
        <family val="1"/>
      </rPr>
      <t xml:space="preserve"> Екатерина, 2009</t>
    </r>
  </si>
  <si>
    <t>099809</t>
  </si>
  <si>
    <r>
      <t>БЕРЕНИКА-</t>
    </r>
    <r>
      <rPr>
        <sz val="12"/>
        <rFont val="Times New Roman"/>
        <family val="1"/>
      </rPr>
      <t>11, коб., кар., полукр., Нартай, Россия</t>
    </r>
  </si>
  <si>
    <t>018341</t>
  </si>
  <si>
    <t>Крошкина А.</t>
  </si>
  <si>
    <t>1Ю</t>
  </si>
  <si>
    <r>
      <t xml:space="preserve">КЛИМОВИЦКАЯ </t>
    </r>
    <r>
      <rPr>
        <sz val="12"/>
        <rFont val="Times New Roman"/>
        <family val="1"/>
      </rPr>
      <t>Нина, 2011</t>
    </r>
  </si>
  <si>
    <t>035611</t>
  </si>
  <si>
    <t>2Ю</t>
  </si>
  <si>
    <r>
      <t>ТОМ СОЙЕР</t>
    </r>
    <r>
      <rPr>
        <sz val="12"/>
        <rFont val="Times New Roman"/>
        <family val="1"/>
      </rPr>
      <t xml:space="preserve">-12 (132), мер., сол., полукр., Тревор, Петрозаводск, Республика Карелия </t>
    </r>
    <r>
      <rPr>
        <b/>
        <sz val="12"/>
        <rFont val="Times New Roman"/>
        <family val="1"/>
      </rPr>
      <t xml:space="preserve"> </t>
    </r>
  </si>
  <si>
    <t>017348</t>
  </si>
  <si>
    <t>025878</t>
  </si>
  <si>
    <t>047504</t>
  </si>
  <si>
    <t>023228</t>
  </si>
  <si>
    <t>000894</t>
  </si>
  <si>
    <t>025539</t>
  </si>
  <si>
    <t>Голынцева М.</t>
  </si>
  <si>
    <t>Ларикова Д.</t>
  </si>
  <si>
    <t>КСК "Эфа"</t>
  </si>
  <si>
    <t>082000</t>
  </si>
  <si>
    <t>019371</t>
  </si>
  <si>
    <t>Стуканцева Д.</t>
  </si>
  <si>
    <t>КСК "Верево" /
Санкт-Петербург</t>
  </si>
  <si>
    <t>Состав судейской коллегии</t>
  </si>
  <si>
    <t>026798</t>
  </si>
  <si>
    <t>025870</t>
  </si>
  <si>
    <t>Горбачева М.</t>
  </si>
  <si>
    <t>025420</t>
  </si>
  <si>
    <t>Марченко А.</t>
  </si>
  <si>
    <t>023698</t>
  </si>
  <si>
    <t>Плетцер А.</t>
  </si>
  <si>
    <t xml:space="preserve">Козлова М. </t>
  </si>
  <si>
    <t xml:space="preserve">КСК "Велес" </t>
  </si>
  <si>
    <t>ОТКРЫТАЯ ТРЕНИРОВКА ПО ВЫЕЗДКЕ</t>
  </si>
  <si>
    <t>Мельникова К.И.</t>
  </si>
  <si>
    <t>Серова А.В.</t>
  </si>
  <si>
    <t>Судья-стюард</t>
  </si>
  <si>
    <t>Кушнир Н.Н.</t>
  </si>
  <si>
    <t>ЮС</t>
  </si>
  <si>
    <t>КСК "Нева"</t>
  </si>
  <si>
    <t xml:space="preserve">КСК "Нева" </t>
  </si>
  <si>
    <t>Предварительный приз - дети. Езда А / Общий зачет</t>
  </si>
  <si>
    <t>Командный приз - дети / Общий зачет</t>
  </si>
  <si>
    <t>Предварительный приз. Юноши / Общий зачет</t>
  </si>
  <si>
    <t>Предварительный приз. Юноши (с Джокером) / Общий зачет</t>
  </si>
  <si>
    <t xml:space="preserve"> Выездка - Большой круг, выездка - малый круг, выездка (высота в холке до 150 см)</t>
  </si>
  <si>
    <t>29 января 2023 г.</t>
  </si>
  <si>
    <t>Кушнир М.С. - ВК - Ленинградская область</t>
  </si>
  <si>
    <t>Синицына И.Ю. - Ленинградская область</t>
  </si>
  <si>
    <r>
      <t xml:space="preserve">РОЖДЕСТВЕНСКИЕ  ЭТЮДЫ
</t>
    </r>
    <r>
      <rPr>
        <sz val="14"/>
        <rFont val="Times New Roman"/>
        <family val="1"/>
      </rPr>
      <t>региональные соревнования</t>
    </r>
  </si>
  <si>
    <r>
      <t xml:space="preserve">РОЖДЕСТВЕНСКИЕ  ЭТЮДЫ
</t>
    </r>
    <r>
      <rPr>
        <sz val="14"/>
        <rFont val="Times New Roman"/>
        <family val="1"/>
      </rPr>
      <t>клубные соревнования</t>
    </r>
  </si>
  <si>
    <r>
      <t xml:space="preserve">МИШУСТИНА </t>
    </r>
    <r>
      <rPr>
        <sz val="11"/>
        <rFont val="Times New Roman"/>
        <family val="1"/>
      </rPr>
      <t>Александра, 2014</t>
    </r>
  </si>
  <si>
    <t>004214</t>
  </si>
  <si>
    <r>
      <t>ИЗЮМ</t>
    </r>
    <r>
      <rPr>
        <sz val="11"/>
        <rFont val="Times New Roman"/>
        <family val="1"/>
      </rPr>
      <t>-16 (), мер., пег., лошадь класса пони, неизв., Россия</t>
    </r>
  </si>
  <si>
    <t>028313</t>
  </si>
  <si>
    <t>Мельникова К.</t>
  </si>
  <si>
    <t xml:space="preserve">КСК "Конная Лахта" </t>
  </si>
  <si>
    <t xml:space="preserve">Манежная езда ФКС СПб № 1.2 (2016) </t>
  </si>
  <si>
    <r>
      <t>АРТАМОНОВА</t>
    </r>
    <r>
      <rPr>
        <sz val="11"/>
        <rFont val="Times New Roman"/>
        <family val="1"/>
      </rPr>
      <t xml:space="preserve"> Екатерина, 2009</t>
    </r>
  </si>
  <si>
    <r>
      <t>МИЛАГРАС</t>
    </r>
    <r>
      <rPr>
        <sz val="11"/>
        <rFont val="Times New Roman"/>
        <family val="1"/>
      </rPr>
      <t>-14, коб., бур., полукр., Ланселот, Ленинградская область</t>
    </r>
  </si>
  <si>
    <t>025544</t>
  </si>
  <si>
    <r>
      <t xml:space="preserve">КЛОК </t>
    </r>
    <r>
      <rPr>
        <sz val="11"/>
        <rFont val="Times New Roman"/>
        <family val="1"/>
      </rPr>
      <t>София, 2013</t>
    </r>
  </si>
  <si>
    <r>
      <t>ГАРДЕН РОУЗ</t>
    </r>
    <r>
      <rPr>
        <sz val="11"/>
        <rFont val="Times New Roman"/>
        <family val="1"/>
      </rPr>
      <t>-11 (), коб., рыж., полукр., Размах, Россия</t>
    </r>
  </si>
  <si>
    <r>
      <t xml:space="preserve">МИДОРИНА </t>
    </r>
    <r>
      <rPr>
        <sz val="11"/>
        <rFont val="Times New Roman"/>
        <family val="1"/>
      </rPr>
      <t>Татьяна, 2009</t>
    </r>
  </si>
  <si>
    <r>
      <t>ПОПУТЧИК</t>
    </r>
    <r>
      <rPr>
        <sz val="11"/>
        <rFont val="Times New Roman"/>
        <family val="1"/>
      </rPr>
      <t>-14, мер., рыж., полукр., Поломник, Россия</t>
    </r>
  </si>
  <si>
    <t>020503</t>
  </si>
  <si>
    <r>
      <t>ДЕРГАЧЕВА</t>
    </r>
    <r>
      <rPr>
        <sz val="11"/>
        <rFont val="Times New Roman"/>
        <family val="1"/>
      </rPr>
      <t xml:space="preserve"> Александра, 2006</t>
    </r>
  </si>
  <si>
    <t>153606</t>
  </si>
  <si>
    <r>
      <t>САГАЛДЫШ</t>
    </r>
    <r>
      <rPr>
        <sz val="11"/>
        <rFont val="Times New Roman"/>
        <family val="1"/>
      </rPr>
      <t>-13, коб., вор., ахалт. чист., Гаджар Хан, Краснодарский край</t>
    </r>
  </si>
  <si>
    <t>020563</t>
  </si>
  <si>
    <r>
      <t xml:space="preserve">ТОЛСТОНОСОВА </t>
    </r>
    <r>
      <rPr>
        <sz val="11"/>
        <rFont val="Times New Roman"/>
        <family val="1"/>
      </rPr>
      <t>Светлана</t>
    </r>
  </si>
  <si>
    <r>
      <rPr>
        <b/>
        <sz val="16"/>
        <rFont val="Times New Roman"/>
        <family val="1"/>
      </rPr>
      <t xml:space="preserve">РОЖДЕСТВЕНСКИЕ  ЭТЮДЫ
</t>
    </r>
    <r>
      <rPr>
        <sz val="16"/>
        <rFont val="Times New Roman"/>
        <family val="1"/>
      </rPr>
      <t>региональные соревнования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мальчики и девочки 10-14 лет</t>
    </r>
  </si>
  <si>
    <r>
      <t xml:space="preserve">ОРЕШКОВА </t>
    </r>
    <r>
      <rPr>
        <sz val="11"/>
        <rFont val="Times New Roman"/>
        <family val="1"/>
      </rPr>
      <t>Марина</t>
    </r>
  </si>
  <si>
    <r>
      <t>БАНДИТ</t>
    </r>
    <r>
      <rPr>
        <sz val="11"/>
        <rFont val="Times New Roman"/>
        <family val="1"/>
      </rPr>
      <t>-10, мер., гнед., полукр., неизв., Россия</t>
    </r>
  </si>
  <si>
    <r>
      <t xml:space="preserve">КОРОТКЕВИЧ </t>
    </r>
    <r>
      <rPr>
        <sz val="11"/>
        <rFont val="Times New Roman"/>
        <family val="1"/>
      </rPr>
      <t>Дарья</t>
    </r>
  </si>
  <si>
    <r>
      <t>МИСС ГАЛАКТИКА</t>
    </r>
    <r>
      <rPr>
        <sz val="11"/>
        <rFont val="Times New Roman"/>
        <family val="1"/>
      </rPr>
      <t>-12, коб., полукр., вор., Хай Фай, Россия</t>
    </r>
  </si>
  <si>
    <t>029418</t>
  </si>
  <si>
    <t>Дергачёва Н.</t>
  </si>
  <si>
    <r>
      <t xml:space="preserve">ДОРОДНЫХ </t>
    </r>
    <r>
      <rPr>
        <sz val="11"/>
        <rFont val="Times New Roman"/>
        <family val="1"/>
      </rPr>
      <t>Ольга, 2004</t>
    </r>
  </si>
  <si>
    <r>
      <t>РЭД СЛАЙ ФОКС</t>
    </r>
    <r>
      <rPr>
        <sz val="11"/>
        <rFont val="Times New Roman"/>
        <family val="1"/>
      </rPr>
      <t>-14, мер., рыж., полукр., Орс, Россия</t>
    </r>
  </si>
  <si>
    <t>Ларионова Е.</t>
  </si>
  <si>
    <t>ч/в / 
Ленинградская область</t>
  </si>
  <si>
    <r>
      <t xml:space="preserve">ИЛЬЮХИНА </t>
    </r>
    <r>
      <rPr>
        <sz val="11"/>
        <rFont val="Times New Roman"/>
        <family val="1"/>
      </rPr>
      <t>Мария</t>
    </r>
  </si>
  <si>
    <t>035489</t>
  </si>
  <si>
    <r>
      <t>ЛЕТУНЬЯ</t>
    </r>
    <r>
      <rPr>
        <sz val="11"/>
        <rFont val="Times New Roman"/>
        <family val="1"/>
      </rPr>
      <t>-12, коб., бур.,  полукр., неизв., Россия</t>
    </r>
  </si>
  <si>
    <t>023032</t>
  </si>
  <si>
    <r>
      <t xml:space="preserve">ЛАРИКОВА </t>
    </r>
    <r>
      <rPr>
        <sz val="11"/>
        <rFont val="Times New Roman"/>
        <family val="1"/>
      </rPr>
      <t>Диана</t>
    </r>
  </si>
  <si>
    <r>
      <t xml:space="preserve">РЫБАКОВА </t>
    </r>
    <r>
      <rPr>
        <sz val="11"/>
        <rFont val="Times New Roman"/>
        <family val="1"/>
      </rPr>
      <t>Елена</t>
    </r>
  </si>
  <si>
    <t>015768</t>
  </si>
  <si>
    <r>
      <t>ВАСАБИ</t>
    </r>
    <r>
      <rPr>
        <sz val="11"/>
        <rFont val="Times New Roman"/>
        <family val="1"/>
      </rPr>
      <t>-13, коб., гнед., полукр., неизв., Россия</t>
    </r>
  </si>
  <si>
    <t>020529</t>
  </si>
  <si>
    <r>
      <t>ЗАКРЖЕВСКАЯ</t>
    </r>
    <r>
      <rPr>
        <sz val="11"/>
        <rFont val="Times New Roman"/>
        <family val="1"/>
      </rPr>
      <t xml:space="preserve"> Евгения</t>
    </r>
  </si>
  <si>
    <t>054699</t>
  </si>
  <si>
    <r>
      <t>ОТМЕЛЬ</t>
    </r>
    <r>
      <rPr>
        <sz val="11"/>
        <rFont val="Times New Roman"/>
        <family val="1"/>
      </rPr>
      <t>-07, коб., гнед., рус. рыс., Маракеш, Россия</t>
    </r>
  </si>
  <si>
    <t>009524</t>
  </si>
  <si>
    <r>
      <t xml:space="preserve">ЧЕРНЯК </t>
    </r>
    <r>
      <rPr>
        <sz val="11"/>
        <rFont val="Times New Roman"/>
        <family val="1"/>
      </rPr>
      <t>Яна, 2005</t>
    </r>
  </si>
  <si>
    <t>104005</t>
  </si>
  <si>
    <r>
      <t>ГАЯНЭ ДО</t>
    </r>
    <r>
      <rPr>
        <sz val="11"/>
        <rFont val="Times New Roman"/>
        <family val="1"/>
      </rPr>
      <t>-14, коб., т.-гн., полукр., Эрл Скандик , Беларусь</t>
    </r>
  </si>
  <si>
    <t>021552</t>
  </si>
  <si>
    <t>Храброва Н.</t>
  </si>
  <si>
    <r>
      <t xml:space="preserve">КОРОБКОВА </t>
    </r>
    <r>
      <rPr>
        <sz val="11"/>
        <rFont val="Times New Roman"/>
        <family val="1"/>
      </rPr>
      <t>Дария</t>
    </r>
  </si>
  <si>
    <t>071196</t>
  </si>
  <si>
    <r>
      <t>БАЛТИМОР</t>
    </r>
    <r>
      <rPr>
        <sz val="11"/>
        <rFont val="Times New Roman"/>
        <family val="1"/>
      </rPr>
      <t>-14, мер., т.-гнед., ганн., Сент Морис, Беларусь</t>
    </r>
  </si>
  <si>
    <t>023062</t>
  </si>
  <si>
    <t>Шибанов Н.</t>
  </si>
  <si>
    <t>Анисимова Н.</t>
  </si>
  <si>
    <r>
      <t>ЭЛЬМАР С</t>
    </r>
    <r>
      <rPr>
        <sz val="11"/>
        <rFont val="Times New Roman"/>
        <family val="1"/>
      </rPr>
      <t>-09, мер., вор., фризск., Онне 376, Нидерланды</t>
    </r>
  </si>
  <si>
    <t>015085</t>
  </si>
  <si>
    <t>Лытко С.</t>
  </si>
  <si>
    <r>
      <t>ПОДЕРОСО</t>
    </r>
    <r>
      <rPr>
        <sz val="11"/>
        <rFont val="Times New Roman"/>
        <family val="1"/>
      </rPr>
      <t>-07, мер., сер., андалуз., Галико, Испания</t>
    </r>
  </si>
  <si>
    <t xml:space="preserve">КСК "Эфа" </t>
  </si>
  <si>
    <t>ЦКСК "Александрова дача"</t>
  </si>
  <si>
    <t>КСК "Новополье"</t>
  </si>
  <si>
    <t>ч/в</t>
  </si>
  <si>
    <r>
      <rPr>
        <b/>
        <sz val="16"/>
        <rFont val="Times New Roman"/>
        <family val="1"/>
      </rPr>
      <t xml:space="preserve">РОЖДЕСТВЕНСКИЕ  ЭТЮДЫ
</t>
    </r>
    <r>
      <rPr>
        <sz val="16"/>
        <rFont val="Times New Roman"/>
        <family val="1"/>
      </rPr>
      <t>региональные соревнования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юноши и девушки 14-18 лет, мужчины и женщины</t>
    </r>
  </si>
  <si>
    <t>Кушнир М.</t>
  </si>
  <si>
    <r>
      <t>ЦВЕТНИКОВА</t>
    </r>
    <r>
      <rPr>
        <sz val="11"/>
        <rFont val="Times New Roman"/>
        <family val="1"/>
      </rPr>
      <t xml:space="preserve"> Виктория, 2007</t>
    </r>
  </si>
  <si>
    <t>059607</t>
  </si>
  <si>
    <r>
      <t>КАН</t>
    </r>
    <r>
      <rPr>
        <sz val="11"/>
        <rFont val="Times New Roman"/>
        <family val="1"/>
      </rPr>
      <t>-14, жер., гнед., ганн., Кореолан 29, к/з "Кавказ"</t>
    </r>
  </si>
  <si>
    <r>
      <rPr>
        <b/>
        <sz val="16"/>
        <rFont val="Times New Roman"/>
        <family val="1"/>
      </rPr>
      <t xml:space="preserve">РОЖДЕСТВЕНСКИЕ  ЭТЮДЫ
</t>
    </r>
    <r>
      <rPr>
        <sz val="14"/>
        <rFont val="Times New Roman"/>
        <family val="1"/>
      </rPr>
      <t>клубные соревнования</t>
    </r>
  </si>
  <si>
    <r>
      <t xml:space="preserve">ТАРАСЕНКО </t>
    </r>
    <r>
      <rPr>
        <sz val="11"/>
        <rFont val="Times New Roman"/>
        <family val="1"/>
      </rPr>
      <t>Марина</t>
    </r>
  </si>
  <si>
    <r>
      <t>МАСКАРАД</t>
    </r>
    <r>
      <rPr>
        <sz val="11"/>
        <rFont val="Times New Roman"/>
        <family val="1"/>
      </rPr>
      <t>-15, мер., чуб., пони, Дыфед Солар, Россия</t>
    </r>
  </si>
  <si>
    <r>
      <t xml:space="preserve">ИВАНОВА </t>
    </r>
    <r>
      <rPr>
        <sz val="11"/>
        <rFont val="Times New Roman"/>
        <family val="1"/>
      </rPr>
      <t>Анна</t>
    </r>
  </si>
  <si>
    <t>012787</t>
  </si>
  <si>
    <r>
      <t>ФЛЭШ ОФ ЛАЙТ</t>
    </r>
    <r>
      <rPr>
        <sz val="11"/>
        <rFont val="Times New Roman"/>
        <family val="1"/>
      </rPr>
      <t>-10, мер., т.-гнед., ольденб., Фюрст Романсир, Германия</t>
    </r>
  </si>
  <si>
    <t>011731</t>
  </si>
  <si>
    <t>Лудина И.</t>
  </si>
  <si>
    <r>
      <t xml:space="preserve">ДОЛГИНЦЕВА </t>
    </r>
    <r>
      <rPr>
        <sz val="11"/>
        <rFont val="Times New Roman"/>
        <family val="1"/>
      </rPr>
      <t>Анастасия</t>
    </r>
  </si>
  <si>
    <t>067596</t>
  </si>
  <si>
    <r>
      <t>ОРХИДЕЯ</t>
    </r>
    <r>
      <rPr>
        <sz val="11"/>
        <rFont val="Times New Roman"/>
        <family val="1"/>
      </rPr>
      <t>-13, коб., рыж., трак., Реал, Россия</t>
    </r>
  </si>
  <si>
    <t>024436</t>
  </si>
  <si>
    <t>Домрачева И.</t>
  </si>
  <si>
    <r>
      <t xml:space="preserve">СМИРНОВА </t>
    </r>
    <r>
      <rPr>
        <sz val="11"/>
        <rFont val="Times New Roman"/>
        <family val="1"/>
      </rPr>
      <t>Екатерина</t>
    </r>
  </si>
  <si>
    <r>
      <t>ГУДЗОН</t>
    </r>
    <r>
      <rPr>
        <sz val="11"/>
        <rFont val="Times New Roman"/>
        <family val="1"/>
      </rPr>
      <t>-12, мер., бул., полукр., неизв., Россия</t>
    </r>
  </si>
  <si>
    <r>
      <t>ЛИНКОР</t>
    </r>
    <r>
      <rPr>
        <sz val="11"/>
        <rFont val="Times New Roman"/>
        <family val="1"/>
      </rPr>
      <t>-16, жер., вор., полукр., Лабрадор, Россия</t>
    </r>
  </si>
  <si>
    <r>
      <rPr>
        <b/>
        <sz val="16"/>
        <rFont val="Times New Roman"/>
        <family val="1"/>
      </rPr>
      <t xml:space="preserve">РОЖДЕСТВЕНСКИЕ  ЭТЮДЫ
</t>
    </r>
    <r>
      <rPr>
        <sz val="16"/>
        <rFont val="Times New Roman"/>
        <family val="1"/>
      </rPr>
      <t>региональные соревнования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мужчины и женщины</t>
    </r>
  </si>
  <si>
    <t>Малый приз</t>
  </si>
  <si>
    <r>
      <t>ТВОРОГОВА-КУЗНЕЦОВА</t>
    </r>
    <r>
      <rPr>
        <sz val="11"/>
        <rFont val="Times New Roman"/>
        <family val="1"/>
      </rPr>
      <t xml:space="preserve"> Полина, 2001</t>
    </r>
  </si>
  <si>
    <t>057801</t>
  </si>
  <si>
    <t>КМС</t>
  </si>
  <si>
    <t>КСК "Конная Лахта" /
Ленинградская область</t>
  </si>
  <si>
    <r>
      <t xml:space="preserve">СТУКАНЦЕВА </t>
    </r>
    <r>
      <rPr>
        <sz val="11"/>
        <rFont val="Times New Roman"/>
        <family val="1"/>
      </rPr>
      <t>Дарина</t>
    </r>
  </si>
  <si>
    <t>001980</t>
  </si>
  <si>
    <r>
      <t>ИНДУКТОР</t>
    </r>
    <r>
      <rPr>
        <sz val="11"/>
        <rFont val="Times New Roman"/>
        <family val="1"/>
      </rPr>
      <t>-15, жер.,карак. полукровн., Ибар, Старожиловский КЗ, Рязанская область</t>
    </r>
  </si>
  <si>
    <t>Фадеева О.</t>
  </si>
  <si>
    <t>Компания "Седл сервис" / 
Санкт-Петербург</t>
  </si>
  <si>
    <r>
      <rPr>
        <b/>
        <sz val="16"/>
        <rFont val="Times New Roman"/>
        <family val="1"/>
      </rPr>
      <t>РОЖДЕСТВЕНСКИЕ  ЭТЮДЫ</t>
    </r>
    <r>
      <rPr>
        <sz val="10"/>
        <rFont val="Times New Roman"/>
        <family val="1"/>
      </rPr>
      <t xml:space="preserve">
</t>
    </r>
    <r>
      <rPr>
        <b/>
        <sz val="12"/>
        <rFont val="Times New Roman"/>
        <family val="1"/>
      </rPr>
      <t>региональные соревнования</t>
    </r>
  </si>
  <si>
    <t>Член Гранд Жюри</t>
  </si>
  <si>
    <t>Русинова Е.П.</t>
  </si>
  <si>
    <t>Швецова К.А.</t>
  </si>
  <si>
    <t>1К</t>
  </si>
  <si>
    <t>Читчик</t>
  </si>
  <si>
    <t>Кротова Н.</t>
  </si>
  <si>
    <t>Назарова Е.А.</t>
  </si>
  <si>
    <t>3К</t>
  </si>
  <si>
    <r>
      <t xml:space="preserve">РОЖДЕСТВЕНСКИЕ  ЭТЮДЫ
</t>
    </r>
    <r>
      <rPr>
        <sz val="16"/>
        <rFont val="Times New Roman"/>
        <family val="1"/>
      </rPr>
      <t>клубные соревнования</t>
    </r>
  </si>
  <si>
    <r>
      <rPr>
        <sz val="11"/>
        <rFont val="Times New Roman"/>
        <family val="1"/>
      </rPr>
      <t>Е - Кушнир М. - ВК (Ленинградская область),</t>
    </r>
    <r>
      <rPr>
        <b/>
        <sz val="11"/>
        <rFont val="Times New Roman"/>
        <family val="1"/>
      </rPr>
      <t xml:space="preserve"> С - Русинова Е. - ВК (Ленинградская область)</t>
    </r>
    <r>
      <rPr>
        <sz val="11"/>
        <rFont val="Times New Roman"/>
        <family val="1"/>
      </rPr>
      <t>, М - Лудина И. - ВК (Санкт-Петербург)</t>
    </r>
  </si>
  <si>
    <r>
      <rPr>
        <b/>
        <sz val="14"/>
        <rFont val="Times New Roman"/>
        <family val="1"/>
      </rPr>
      <t>ДЕТИ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мальчики и девочки 10-14 лет</t>
    </r>
  </si>
  <si>
    <r>
      <rPr>
        <b/>
        <sz val="14"/>
        <rFont val="Times New Roman"/>
        <family val="1"/>
      </rPr>
      <t>ОБЩИЙ ЗАЧЕТ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мужчины и женщины</t>
    </r>
  </si>
  <si>
    <r>
      <t xml:space="preserve">Судьи:  С - Мельникова К. - 2К (Санкт-Петербург),  </t>
    </r>
    <r>
      <rPr>
        <sz val="12"/>
        <rFont val="Times New Roman"/>
        <family val="1"/>
      </rPr>
      <t>Е - Лудина И. - ВК (Санкт-Петербург), Кушнир М. - ВК (Ленинградская область)</t>
    </r>
  </si>
  <si>
    <r>
      <t xml:space="preserve">АРТЕМОВА </t>
    </r>
    <r>
      <rPr>
        <sz val="11"/>
        <rFont val="Times New Roman"/>
        <family val="1"/>
      </rPr>
      <t>Ульяна, 2009</t>
    </r>
  </si>
  <si>
    <t>032409</t>
  </si>
  <si>
    <r>
      <t xml:space="preserve">КЛИМОВИЦКАЯ </t>
    </r>
    <r>
      <rPr>
        <sz val="11"/>
        <rFont val="Times New Roman"/>
        <family val="1"/>
      </rPr>
      <t>Нина, 2011</t>
    </r>
  </si>
  <si>
    <r>
      <t>ТОМ СОЙЕР</t>
    </r>
    <r>
      <rPr>
        <sz val="11"/>
        <rFont val="Times New Roman"/>
        <family val="1"/>
      </rPr>
      <t xml:space="preserve">-12 (132), мер., сол., полукр., Тревор, Петрозаводск, Республика Карелия </t>
    </r>
    <r>
      <rPr>
        <b/>
        <sz val="11"/>
        <rFont val="Times New Roman"/>
        <family val="1"/>
      </rPr>
      <t xml:space="preserve"> </t>
    </r>
  </si>
  <si>
    <r>
      <t xml:space="preserve">Судьи:  С - Русинова Е. - ВК (Ленинградская область),  </t>
    </r>
    <r>
      <rPr>
        <sz val="12"/>
        <rFont val="Times New Roman"/>
        <family val="1"/>
      </rPr>
      <t>Е - Лудина И. - ВК (Санкт-Петербург), Мельникова К. - 2К (Санкт-Петербург)</t>
    </r>
  </si>
  <si>
    <t>Чех Е.</t>
  </si>
  <si>
    <r>
      <t xml:space="preserve">Судьи: </t>
    </r>
    <r>
      <rPr>
        <sz val="12"/>
        <rFont val="Times New Roman"/>
        <family val="1"/>
      </rPr>
      <t xml:space="preserve"> Е - Русинова Е. - ВК (Ленинградская область), </t>
    </r>
    <r>
      <rPr>
        <b/>
        <sz val="12"/>
        <rFont val="Times New Roman"/>
        <family val="1"/>
      </rPr>
      <t>С - Кушнир М. - ВК (Ленинградская область)</t>
    </r>
    <r>
      <rPr>
        <sz val="12"/>
        <rFont val="Times New Roman"/>
        <family val="1"/>
      </rPr>
      <t>, М - Мельникова К. - 2К (Санкт-Петербург)</t>
    </r>
  </si>
  <si>
    <r>
      <t xml:space="preserve">Судьи: </t>
    </r>
    <r>
      <rPr>
        <sz val="12"/>
        <rFont val="Times New Roman"/>
        <family val="1"/>
      </rPr>
      <t xml:space="preserve"> Е - Русинова Е. - ВК (Ленинградская область), </t>
    </r>
    <r>
      <rPr>
        <b/>
        <sz val="12"/>
        <rFont val="Times New Roman"/>
        <family val="1"/>
      </rPr>
      <t>С - Лудина И. - ВК (Санкт-Петербург)</t>
    </r>
    <r>
      <rPr>
        <sz val="12"/>
        <rFont val="Times New Roman"/>
        <family val="1"/>
      </rPr>
      <t>, М - Мельникова К. - 2К (Санкт-Петербург)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</si>
</sst>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€&quot;#,##0.00;\-&quot;€&quot;#,##0.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0.0"/>
    <numFmt numFmtId="173" formatCode="_(\$* #,##0.00_);_(\$* \(#,##0.00\);_(\$* \-??_);_(@_)"/>
    <numFmt numFmtId="174" formatCode="_-* #,##0.00&quot;р.&quot;_-;\-* #,##0.00&quot;р.&quot;_-;_-* \-??&quot;р.&quot;_-;_-@_-"/>
    <numFmt numFmtId="175" formatCode="&quot;SFr.&quot;\ #,##0;&quot;SFr.&quot;\ \-#,##0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[$-FC19]d\ mmmm\ yyyy\ &quot;г.&quot;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b/>
      <i/>
      <sz val="9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7"/>
      <name val="Times New Roman"/>
      <family val="1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FF0000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36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2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2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6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63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63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63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63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63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3" fillId="18" borderId="1" applyNumberFormat="0" applyAlignment="0" applyProtection="0"/>
    <xf numFmtId="0" fontId="3" fillId="18" borderId="1" applyNumberFormat="0" applyAlignment="0" applyProtection="0"/>
    <xf numFmtId="0" fontId="3" fillId="19" borderId="1" applyNumberFormat="0" applyAlignment="0" applyProtection="0"/>
    <xf numFmtId="0" fontId="3" fillId="19" borderId="1" applyNumberFormat="0" applyAlignment="0" applyProtection="0"/>
    <xf numFmtId="0" fontId="3" fillId="19" borderId="1" applyNumberFormat="0" applyAlignment="0" applyProtection="0"/>
    <xf numFmtId="0" fontId="3" fillId="19" borderId="1" applyNumberFormat="0" applyAlignment="0" applyProtection="0"/>
    <xf numFmtId="0" fontId="3" fillId="18" borderId="1" applyNumberFormat="0" applyAlignment="0" applyProtection="0"/>
    <xf numFmtId="0" fontId="3" fillId="18" borderId="1" applyNumberFormat="0" applyAlignment="0" applyProtection="0"/>
    <xf numFmtId="0" fontId="3" fillId="18" borderId="1" applyNumberFormat="0" applyAlignment="0" applyProtection="0"/>
    <xf numFmtId="0" fontId="3" fillId="18" borderId="1" applyNumberFormat="0" applyAlignment="0" applyProtection="0"/>
    <xf numFmtId="0" fontId="3" fillId="18" borderId="1" applyNumberFormat="0" applyAlignment="0" applyProtection="0"/>
    <xf numFmtId="0" fontId="3" fillId="18" borderId="1" applyNumberFormat="0" applyAlignment="0" applyProtection="0"/>
    <xf numFmtId="0" fontId="3" fillId="18" borderId="1" applyNumberFormat="0" applyAlignment="0" applyProtection="0"/>
    <xf numFmtId="0" fontId="3" fillId="18" borderId="1" applyNumberFormat="0" applyAlignment="0" applyProtection="0"/>
    <xf numFmtId="0" fontId="3" fillId="18" borderId="1" applyNumberFormat="0" applyAlignment="0" applyProtection="0"/>
    <xf numFmtId="0" fontId="3" fillId="18" borderId="1" applyNumberFormat="0" applyAlignment="0" applyProtection="0"/>
    <xf numFmtId="0" fontId="4" fillId="56" borderId="2" applyNumberFormat="0" applyAlignment="0" applyProtection="0"/>
    <xf numFmtId="0" fontId="4" fillId="56" borderId="2" applyNumberFormat="0" applyAlignment="0" applyProtection="0"/>
    <xf numFmtId="0" fontId="4" fillId="57" borderId="2" applyNumberFormat="0" applyAlignment="0" applyProtection="0"/>
    <xf numFmtId="0" fontId="4" fillId="57" borderId="2" applyNumberFormat="0" applyAlignment="0" applyProtection="0"/>
    <xf numFmtId="0" fontId="4" fillId="57" borderId="2" applyNumberFormat="0" applyAlignment="0" applyProtection="0"/>
    <xf numFmtId="0" fontId="4" fillId="57" borderId="2" applyNumberFormat="0" applyAlignment="0" applyProtection="0"/>
    <xf numFmtId="0" fontId="4" fillId="56" borderId="2" applyNumberFormat="0" applyAlignment="0" applyProtection="0"/>
    <xf numFmtId="0" fontId="4" fillId="56" borderId="2" applyNumberFormat="0" applyAlignment="0" applyProtection="0"/>
    <xf numFmtId="0" fontId="4" fillId="56" borderId="2" applyNumberFormat="0" applyAlignment="0" applyProtection="0"/>
    <xf numFmtId="0" fontId="4" fillId="56" borderId="2" applyNumberFormat="0" applyAlignment="0" applyProtection="0"/>
    <xf numFmtId="0" fontId="4" fillId="56" borderId="2" applyNumberFormat="0" applyAlignment="0" applyProtection="0"/>
    <xf numFmtId="0" fontId="4" fillId="56" borderId="2" applyNumberFormat="0" applyAlignment="0" applyProtection="0"/>
    <xf numFmtId="0" fontId="4" fillId="56" borderId="2" applyNumberFormat="0" applyAlignment="0" applyProtection="0"/>
    <xf numFmtId="0" fontId="4" fillId="56" borderId="2" applyNumberFormat="0" applyAlignment="0" applyProtection="0"/>
    <xf numFmtId="0" fontId="4" fillId="56" borderId="2" applyNumberFormat="0" applyAlignment="0" applyProtection="0"/>
    <xf numFmtId="0" fontId="4" fillId="56" borderId="2" applyNumberFormat="0" applyAlignment="0" applyProtection="0"/>
    <xf numFmtId="0" fontId="5" fillId="56" borderId="1" applyNumberFormat="0" applyAlignment="0" applyProtection="0"/>
    <xf numFmtId="0" fontId="5" fillId="56" borderId="1" applyNumberFormat="0" applyAlignment="0" applyProtection="0"/>
    <xf numFmtId="0" fontId="5" fillId="57" borderId="1" applyNumberFormat="0" applyAlignment="0" applyProtection="0"/>
    <xf numFmtId="0" fontId="5" fillId="57" borderId="1" applyNumberFormat="0" applyAlignment="0" applyProtection="0"/>
    <xf numFmtId="0" fontId="5" fillId="57" borderId="1" applyNumberFormat="0" applyAlignment="0" applyProtection="0"/>
    <xf numFmtId="0" fontId="5" fillId="57" borderId="1" applyNumberFormat="0" applyAlignment="0" applyProtection="0"/>
    <xf numFmtId="0" fontId="5" fillId="56" borderId="1" applyNumberFormat="0" applyAlignment="0" applyProtection="0"/>
    <xf numFmtId="0" fontId="5" fillId="56" borderId="1" applyNumberFormat="0" applyAlignment="0" applyProtection="0"/>
    <xf numFmtId="0" fontId="5" fillId="56" borderId="1" applyNumberFormat="0" applyAlignment="0" applyProtection="0"/>
    <xf numFmtId="0" fontId="5" fillId="56" borderId="1" applyNumberFormat="0" applyAlignment="0" applyProtection="0"/>
    <xf numFmtId="0" fontId="5" fillId="56" borderId="1" applyNumberFormat="0" applyAlignment="0" applyProtection="0"/>
    <xf numFmtId="0" fontId="5" fillId="56" borderId="1" applyNumberFormat="0" applyAlignment="0" applyProtection="0"/>
    <xf numFmtId="0" fontId="5" fillId="56" borderId="1" applyNumberFormat="0" applyAlignment="0" applyProtection="0"/>
    <xf numFmtId="0" fontId="5" fillId="56" borderId="1" applyNumberFormat="0" applyAlignment="0" applyProtection="0"/>
    <xf numFmtId="0" fontId="5" fillId="56" borderId="1" applyNumberFormat="0" applyAlignment="0" applyProtection="0"/>
    <xf numFmtId="0" fontId="5" fillId="56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0" fillId="0" borderId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0" fillId="0" borderId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ill="0" applyBorder="0" applyAlignment="0" applyProtection="0"/>
    <xf numFmtId="17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6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58" borderId="7" applyNumberFormat="0" applyAlignment="0" applyProtection="0"/>
    <xf numFmtId="0" fontId="11" fillId="58" borderId="7" applyNumberFormat="0" applyAlignment="0" applyProtection="0"/>
    <xf numFmtId="0" fontId="11" fillId="59" borderId="7" applyNumberFormat="0" applyAlignment="0" applyProtection="0"/>
    <xf numFmtId="0" fontId="11" fillId="59" borderId="7" applyNumberFormat="0" applyAlignment="0" applyProtection="0"/>
    <xf numFmtId="0" fontId="11" fillId="59" borderId="7" applyNumberFormat="0" applyAlignment="0" applyProtection="0"/>
    <xf numFmtId="0" fontId="11" fillId="59" borderId="7" applyNumberFormat="0" applyAlignment="0" applyProtection="0"/>
    <xf numFmtId="0" fontId="11" fillId="58" borderId="7" applyNumberFormat="0" applyAlignment="0" applyProtection="0"/>
    <xf numFmtId="0" fontId="11" fillId="58" borderId="7" applyNumberFormat="0" applyAlignment="0" applyProtection="0"/>
    <xf numFmtId="0" fontId="11" fillId="58" borderId="7" applyNumberFormat="0" applyAlignment="0" applyProtection="0"/>
    <xf numFmtId="0" fontId="11" fillId="58" borderId="7" applyNumberFormat="0" applyAlignment="0" applyProtection="0"/>
    <xf numFmtId="0" fontId="11" fillId="58" borderId="7" applyNumberFormat="0" applyAlignment="0" applyProtection="0"/>
    <xf numFmtId="0" fontId="11" fillId="58" borderId="7" applyNumberFormat="0" applyAlignment="0" applyProtection="0"/>
    <xf numFmtId="0" fontId="11" fillId="58" borderId="7" applyNumberFormat="0" applyAlignment="0" applyProtection="0"/>
    <xf numFmtId="0" fontId="11" fillId="58" borderId="7" applyNumberFormat="0" applyAlignment="0" applyProtection="0"/>
    <xf numFmtId="0" fontId="11" fillId="58" borderId="7" applyNumberFormat="0" applyAlignment="0" applyProtection="0"/>
    <xf numFmtId="0" fontId="11" fillId="58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13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62" borderId="8" applyNumberFormat="0" applyFont="0" applyAlignment="0" applyProtection="0"/>
    <xf numFmtId="0" fontId="0" fillId="62" borderId="8" applyNumberFormat="0" applyFont="0" applyAlignment="0" applyProtection="0"/>
    <xf numFmtId="0" fontId="0" fillId="62" borderId="8" applyNumberFormat="0" applyFont="0" applyAlignment="0" applyProtection="0"/>
    <xf numFmtId="0" fontId="1" fillId="63" borderId="8" applyNumberFormat="0" applyAlignment="0" applyProtection="0"/>
    <xf numFmtId="0" fontId="1" fillId="63" borderId="8" applyNumberFormat="0" applyAlignment="0" applyProtection="0"/>
    <xf numFmtId="0" fontId="1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2" borderId="8" applyNumberFormat="0" applyFont="0" applyAlignment="0" applyProtection="0"/>
    <xf numFmtId="0" fontId="0" fillId="62" borderId="8" applyNumberFormat="0" applyFont="0" applyAlignment="0" applyProtection="0"/>
    <xf numFmtId="0" fontId="0" fillId="62" borderId="8" applyNumberFormat="0" applyFont="0" applyAlignment="0" applyProtection="0"/>
    <xf numFmtId="0" fontId="0" fillId="62" borderId="8" applyNumberFormat="0" applyFont="0" applyAlignment="0" applyProtection="0"/>
    <xf numFmtId="0" fontId="0" fillId="62" borderId="8" applyNumberFormat="0" applyFont="0" applyAlignment="0" applyProtection="0"/>
    <xf numFmtId="0" fontId="0" fillId="62" borderId="8" applyNumberFormat="0" applyFont="0" applyAlignment="0" applyProtection="0"/>
    <xf numFmtId="0" fontId="0" fillId="62" borderId="8" applyNumberFormat="0" applyFont="0" applyAlignment="0" applyProtection="0"/>
    <xf numFmtId="0" fontId="0" fillId="62" borderId="8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ill="0" applyBorder="0" applyAlignment="0" applyProtection="0"/>
    <xf numFmtId="9" fontId="22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49" fontId="58" fillId="0" borderId="0">
      <alignment horizontal="center" vertical="center" wrapText="1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8" fontId="0" fillId="0" borderId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3478" applyFont="1" applyAlignment="1" applyProtection="1">
      <alignment vertical="center"/>
      <protection locked="0"/>
    </xf>
    <xf numFmtId="0" fontId="25" fillId="0" borderId="0" xfId="3488" applyFont="1" applyProtection="1">
      <alignment/>
      <protection locked="0"/>
    </xf>
    <xf numFmtId="0" fontId="0" fillId="0" borderId="0" xfId="3479" applyFont="1" applyAlignment="1" applyProtection="1">
      <alignment vertical="center"/>
      <protection locked="0"/>
    </xf>
    <xf numFmtId="0" fontId="0" fillId="0" borderId="0" xfId="3490" applyFont="1" applyAlignment="1" applyProtection="1">
      <alignment vertical="center"/>
      <protection locked="0"/>
    </xf>
    <xf numFmtId="0" fontId="26" fillId="0" borderId="0" xfId="3490" applyFont="1" applyAlignment="1" applyProtection="1">
      <alignment vertical="center"/>
      <protection locked="0"/>
    </xf>
    <xf numFmtId="0" fontId="27" fillId="0" borderId="0" xfId="3490" applyFont="1" applyAlignment="1" applyProtection="1">
      <alignment vertical="center"/>
      <protection locked="0"/>
    </xf>
    <xf numFmtId="0" fontId="27" fillId="0" borderId="0" xfId="3479" applyFont="1" applyAlignment="1" applyProtection="1">
      <alignment vertical="center"/>
      <protection locked="0"/>
    </xf>
    <xf numFmtId="0" fontId="20" fillId="0" borderId="0" xfId="3479" applyNumberFormat="1" applyFont="1" applyFill="1" applyBorder="1" applyAlignment="1" applyProtection="1">
      <alignment vertical="center"/>
      <protection locked="0"/>
    </xf>
    <xf numFmtId="0" fontId="0" fillId="0" borderId="0" xfId="3479" applyNumberFormat="1" applyFont="1" applyFill="1" applyBorder="1" applyAlignment="1" applyProtection="1">
      <alignment horizontal="center" vertical="center"/>
      <protection locked="0"/>
    </xf>
    <xf numFmtId="171" fontId="0" fillId="0" borderId="0" xfId="3479" applyNumberFormat="1" applyFont="1" applyAlignment="1" applyProtection="1">
      <alignment vertical="center"/>
      <protection locked="0"/>
    </xf>
    <xf numFmtId="1" fontId="0" fillId="0" borderId="0" xfId="3479" applyNumberFormat="1" applyFont="1" applyAlignment="1" applyProtection="1">
      <alignment vertical="center"/>
      <protection locked="0"/>
    </xf>
    <xf numFmtId="0" fontId="0" fillId="0" borderId="0" xfId="3482" applyFill="1" applyAlignment="1" applyProtection="1">
      <alignment vertical="center"/>
      <protection locked="0"/>
    </xf>
    <xf numFmtId="0" fontId="19" fillId="0" borderId="0" xfId="3482" applyFont="1" applyFill="1" applyAlignment="1" applyProtection="1">
      <alignment vertical="center"/>
      <protection locked="0"/>
    </xf>
    <xf numFmtId="0" fontId="0" fillId="0" borderId="0" xfId="3482" applyFont="1" applyFill="1" applyAlignment="1" applyProtection="1">
      <alignment horizontal="center" vertical="center"/>
      <protection locked="0"/>
    </xf>
    <xf numFmtId="0" fontId="23" fillId="0" borderId="0" xfId="3482" applyFont="1" applyFill="1" applyAlignment="1" applyProtection="1">
      <alignment horizontal="center" vertical="center"/>
      <protection locked="0"/>
    </xf>
    <xf numFmtId="0" fontId="0" fillId="0" borderId="0" xfId="3482" applyFill="1" applyAlignment="1" applyProtection="1">
      <alignment horizontal="center" vertical="center" wrapText="1"/>
      <protection locked="0"/>
    </xf>
    <xf numFmtId="0" fontId="27" fillId="0" borderId="0" xfId="3482" applyFont="1" applyFill="1" applyAlignment="1" applyProtection="1">
      <alignment vertical="center"/>
      <protection locked="0"/>
    </xf>
    <xf numFmtId="0" fontId="25" fillId="0" borderId="0" xfId="3482" applyFont="1" applyFill="1" applyProtection="1">
      <alignment/>
      <protection locked="0"/>
    </xf>
    <xf numFmtId="0" fontId="0" fillId="0" borderId="0" xfId="3479" applyNumberFormat="1" applyFont="1" applyAlignment="1" applyProtection="1">
      <alignment vertical="center"/>
      <protection locked="0"/>
    </xf>
    <xf numFmtId="0" fontId="27" fillId="0" borderId="0" xfId="3479" applyFont="1" applyFill="1" applyAlignment="1" applyProtection="1">
      <alignment vertical="center"/>
      <protection locked="0"/>
    </xf>
    <xf numFmtId="0" fontId="20" fillId="0" borderId="0" xfId="3477" applyFont="1" applyAlignment="1" applyProtection="1">
      <alignment vertical="center"/>
      <protection locked="0"/>
    </xf>
    <xf numFmtId="0" fontId="21" fillId="0" borderId="0" xfId="3486" applyFont="1" applyFill="1" applyBorder="1" applyAlignment="1" applyProtection="1">
      <alignment horizontal="right" vertical="center"/>
      <protection locked="0"/>
    </xf>
    <xf numFmtId="0" fontId="0" fillId="0" borderId="0" xfId="3479" applyFont="1" applyFill="1" applyAlignment="1" applyProtection="1">
      <alignment vertical="center"/>
      <protection locked="0"/>
    </xf>
    <xf numFmtId="0" fontId="0" fillId="0" borderId="0" xfId="3489" applyFont="1" applyFill="1" applyAlignment="1" applyProtection="1">
      <alignment vertical="center"/>
      <protection locked="0"/>
    </xf>
    <xf numFmtId="0" fontId="26" fillId="0" borderId="0" xfId="3489" applyFont="1" applyFill="1" applyAlignment="1" applyProtection="1">
      <alignment vertical="center"/>
      <protection locked="0"/>
    </xf>
    <xf numFmtId="0" fontId="27" fillId="0" borderId="0" xfId="3489" applyFont="1" applyFill="1" applyAlignment="1" applyProtection="1">
      <alignment vertical="center"/>
      <protection locked="0"/>
    </xf>
    <xf numFmtId="0" fontId="25" fillId="0" borderId="0" xfId="3489" applyFont="1" applyFill="1" applyProtection="1">
      <alignment/>
      <protection locked="0"/>
    </xf>
    <xf numFmtId="0" fontId="23" fillId="0" borderId="0" xfId="3479" applyFont="1" applyFill="1" applyAlignment="1" applyProtection="1">
      <alignment vertical="center"/>
      <protection locked="0"/>
    </xf>
    <xf numFmtId="1" fontId="0" fillId="0" borderId="0" xfId="3479" applyNumberFormat="1" applyFont="1" applyFill="1" applyAlignment="1" applyProtection="1">
      <alignment vertical="center"/>
      <protection locked="0"/>
    </xf>
    <xf numFmtId="171" fontId="0" fillId="0" borderId="0" xfId="3479" applyNumberFormat="1" applyFont="1" applyFill="1" applyAlignment="1" applyProtection="1">
      <alignment vertical="center"/>
      <protection locked="0"/>
    </xf>
    <xf numFmtId="0" fontId="24" fillId="0" borderId="0" xfId="3482" applyFont="1" applyFill="1" applyAlignment="1" applyProtection="1">
      <alignment vertical="center" wrapText="1"/>
      <protection locked="0"/>
    </xf>
    <xf numFmtId="0" fontId="25" fillId="0" borderId="0" xfId="3488" applyFont="1" applyFill="1" applyBorder="1" applyAlignment="1" applyProtection="1">
      <alignment/>
      <protection locked="0"/>
    </xf>
    <xf numFmtId="0" fontId="41" fillId="0" borderId="0" xfId="3488" applyFont="1" applyFill="1" applyProtection="1">
      <alignment/>
      <protection locked="0"/>
    </xf>
    <xf numFmtId="0" fontId="36" fillId="0" borderId="10" xfId="3480" applyFont="1" applyBorder="1" applyAlignment="1" applyProtection="1">
      <alignment horizontal="center" vertical="center" wrapText="1"/>
      <protection locked="0"/>
    </xf>
    <xf numFmtId="49" fontId="40" fillId="0" borderId="0" xfId="3475" applyNumberFormat="1" applyFont="1" applyFill="1" applyBorder="1" applyAlignment="1" applyProtection="1">
      <alignment horizontal="left" vertical="center" wrapText="1"/>
      <protection locked="0"/>
    </xf>
    <xf numFmtId="49" fontId="44" fillId="0" borderId="0" xfId="347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3479" applyFont="1" applyAlignment="1" applyProtection="1">
      <alignment vertical="center"/>
      <protection locked="0"/>
    </xf>
    <xf numFmtId="0" fontId="22" fillId="0" borderId="0" xfId="3479" applyNumberFormat="1" applyFont="1" applyFill="1" applyBorder="1" applyAlignment="1" applyProtection="1">
      <alignment vertical="center"/>
      <protection locked="0"/>
    </xf>
    <xf numFmtId="0" fontId="22" fillId="0" borderId="0" xfId="3479" applyNumberFormat="1" applyFont="1" applyFill="1" applyBorder="1" applyAlignment="1" applyProtection="1">
      <alignment horizontal="center" vertical="center"/>
      <protection locked="0"/>
    </xf>
    <xf numFmtId="1" fontId="22" fillId="0" borderId="0" xfId="3479" applyNumberFormat="1" applyFont="1" applyAlignment="1" applyProtection="1">
      <alignment vertical="center"/>
      <protection locked="0"/>
    </xf>
    <xf numFmtId="171" fontId="22" fillId="0" borderId="0" xfId="3479" applyNumberFormat="1" applyFont="1" applyAlignment="1" applyProtection="1">
      <alignment vertical="center"/>
      <protection locked="0"/>
    </xf>
    <xf numFmtId="0" fontId="39" fillId="0" borderId="0" xfId="3478" applyFont="1" applyAlignment="1" applyProtection="1">
      <alignment horizontal="center"/>
      <protection locked="0"/>
    </xf>
    <xf numFmtId="0" fontId="40" fillId="0" borderId="0" xfId="3488" applyFont="1" applyProtection="1">
      <alignment/>
      <protection locked="0"/>
    </xf>
    <xf numFmtId="0" fontId="40" fillId="0" borderId="0" xfId="3488" applyFont="1" applyAlignment="1" applyProtection="1">
      <alignment wrapText="1"/>
      <protection locked="0"/>
    </xf>
    <xf numFmtId="0" fontId="40" fillId="0" borderId="0" xfId="3488" applyFont="1" applyAlignment="1" applyProtection="1">
      <alignment shrinkToFit="1"/>
      <protection locked="0"/>
    </xf>
    <xf numFmtId="1" fontId="41" fillId="0" borderId="0" xfId="3488" applyNumberFormat="1" applyFont="1" applyProtection="1">
      <alignment/>
      <protection locked="0"/>
    </xf>
    <xf numFmtId="171" fontId="40" fillId="0" borderId="0" xfId="3488" applyNumberFormat="1" applyFont="1" applyProtection="1">
      <alignment/>
      <protection locked="0"/>
    </xf>
    <xf numFmtId="0" fontId="41" fillId="0" borderId="0" xfId="3488" applyFont="1" applyProtection="1">
      <alignment/>
      <protection locked="0"/>
    </xf>
    <xf numFmtId="171" fontId="41" fillId="0" borderId="0" xfId="3488" applyNumberFormat="1" applyFont="1" applyProtection="1">
      <alignment/>
      <protection locked="0"/>
    </xf>
    <xf numFmtId="0" fontId="40" fillId="64" borderId="10" xfId="3490" applyFont="1" applyFill="1" applyBorder="1" applyAlignment="1" applyProtection="1">
      <alignment horizontal="center" vertical="center" wrapText="1"/>
      <protection locked="0"/>
    </xf>
    <xf numFmtId="1" fontId="43" fillId="64" borderId="10" xfId="3480" applyNumberFormat="1" applyFont="1" applyFill="1" applyBorder="1" applyAlignment="1" applyProtection="1">
      <alignment horizontal="center" vertical="center" textRotation="90" wrapText="1"/>
      <protection locked="0"/>
    </xf>
    <xf numFmtId="171" fontId="43" fillId="64" borderId="10" xfId="3480" applyNumberFormat="1" applyFont="1" applyFill="1" applyBorder="1" applyAlignment="1" applyProtection="1">
      <alignment horizontal="center" vertical="center" wrapText="1"/>
      <protection locked="0"/>
    </xf>
    <xf numFmtId="0" fontId="43" fillId="64" borderId="10" xfId="3480" applyFont="1" applyFill="1" applyBorder="1" applyAlignment="1" applyProtection="1">
      <alignment horizontal="center" vertical="center" textRotation="90" wrapText="1"/>
      <protection locked="0"/>
    </xf>
    <xf numFmtId="0" fontId="44" fillId="0" borderId="10" xfId="3485" applyFont="1" applyFill="1" applyBorder="1" applyAlignment="1" applyProtection="1">
      <alignment horizontal="center" vertical="center"/>
      <protection locked="0"/>
    </xf>
    <xf numFmtId="169" fontId="22" fillId="0" borderId="10" xfId="2522" applyNumberFormat="1" applyFont="1" applyFill="1" applyBorder="1" applyAlignment="1" applyProtection="1">
      <alignment horizontal="center" vertical="center"/>
      <protection locked="0"/>
    </xf>
    <xf numFmtId="0" fontId="40" fillId="0" borderId="10" xfId="3490" applyFont="1" applyFill="1" applyBorder="1" applyAlignment="1" applyProtection="1">
      <alignment horizontal="center" vertical="center" wrapText="1"/>
      <protection locked="0"/>
    </xf>
    <xf numFmtId="0" fontId="36" fillId="0" borderId="0" xfId="3480" applyFont="1" applyBorder="1" applyAlignment="1" applyProtection="1">
      <alignment horizontal="center" vertical="center" wrapText="1"/>
      <protection locked="0"/>
    </xf>
    <xf numFmtId="0" fontId="44" fillId="0" borderId="0" xfId="3485" applyFont="1" applyFill="1" applyBorder="1" applyAlignment="1" applyProtection="1">
      <alignment horizontal="center" vertical="center"/>
      <protection locked="0"/>
    </xf>
    <xf numFmtId="0" fontId="39" fillId="64" borderId="0" xfId="3029" applyFont="1" applyFill="1" applyBorder="1" applyAlignment="1" applyProtection="1">
      <alignment horizontal="left" vertical="center" wrapText="1"/>
      <protection locked="0"/>
    </xf>
    <xf numFmtId="49" fontId="44" fillId="64" borderId="0" xfId="3476" applyNumberFormat="1" applyFont="1" applyFill="1" applyBorder="1" applyAlignment="1" applyProtection="1">
      <alignment horizontal="center" vertical="center" wrapText="1"/>
      <protection locked="0"/>
    </xf>
    <xf numFmtId="49" fontId="42" fillId="64" borderId="0" xfId="1460" applyNumberFormat="1" applyFont="1" applyFill="1" applyBorder="1" applyAlignment="1" applyProtection="1">
      <alignment vertical="center" wrapText="1"/>
      <protection locked="0"/>
    </xf>
    <xf numFmtId="49" fontId="44" fillId="64" borderId="0" xfId="2983" applyNumberFormat="1" applyFont="1" applyFill="1" applyBorder="1" applyAlignment="1" applyProtection="1">
      <alignment horizontal="center" vertical="center" wrapText="1"/>
      <protection locked="0"/>
    </xf>
    <xf numFmtId="49" fontId="44" fillId="64" borderId="0" xfId="1460" applyNumberFormat="1" applyFont="1" applyFill="1" applyBorder="1" applyAlignment="1" applyProtection="1">
      <alignment horizontal="center" vertical="center" wrapText="1"/>
      <protection locked="0"/>
    </xf>
    <xf numFmtId="49" fontId="44" fillId="64" borderId="0" xfId="1371" applyNumberFormat="1" applyFont="1" applyFill="1" applyBorder="1" applyAlignment="1" applyProtection="1">
      <alignment horizontal="center" vertical="center" wrapText="1"/>
      <protection locked="0"/>
    </xf>
    <xf numFmtId="49" fontId="44" fillId="65" borderId="0" xfId="1371" applyNumberFormat="1" applyFont="1" applyFill="1" applyBorder="1" applyAlignment="1" applyProtection="1">
      <alignment horizontal="center" vertical="center" wrapText="1"/>
      <protection locked="0"/>
    </xf>
    <xf numFmtId="172" fontId="44" fillId="64" borderId="0" xfId="3480" applyNumberFormat="1" applyFont="1" applyFill="1" applyBorder="1" applyAlignment="1" applyProtection="1">
      <alignment horizontal="center" vertical="center" wrapText="1"/>
      <protection locked="0"/>
    </xf>
    <xf numFmtId="171" fontId="41" fillId="0" borderId="0" xfId="3479" applyNumberFormat="1" applyFont="1" applyBorder="1" applyAlignment="1" applyProtection="1">
      <alignment horizontal="center" vertical="center" wrapText="1"/>
      <protection locked="0"/>
    </xf>
    <xf numFmtId="0" fontId="42" fillId="0" borderId="0" xfId="3480" applyFont="1" applyBorder="1" applyAlignment="1" applyProtection="1">
      <alignment horizontal="center" vertical="center" wrapText="1"/>
      <protection locked="0"/>
    </xf>
    <xf numFmtId="0" fontId="40" fillId="64" borderId="0" xfId="3490" applyFont="1" applyFill="1" applyBorder="1" applyAlignment="1" applyProtection="1">
      <alignment horizontal="center" vertical="center" wrapText="1"/>
      <protection locked="0"/>
    </xf>
    <xf numFmtId="0" fontId="40" fillId="64" borderId="0" xfId="3490" applyFont="1" applyFill="1" applyBorder="1" applyAlignment="1" applyProtection="1">
      <alignment horizontal="center" vertical="center" textRotation="90" wrapText="1"/>
      <protection locked="0"/>
    </xf>
    <xf numFmtId="0" fontId="40" fillId="0" borderId="0" xfId="3490" applyFont="1" applyFill="1" applyBorder="1" applyAlignment="1" applyProtection="1">
      <alignment horizontal="center" vertical="center" wrapText="1"/>
      <protection locked="0"/>
    </xf>
    <xf numFmtId="0" fontId="40" fillId="0" borderId="0" xfId="3482" applyFont="1" applyFill="1" applyProtection="1">
      <alignment/>
      <protection locked="0"/>
    </xf>
    <xf numFmtId="0" fontId="40" fillId="0" borderId="0" xfId="3482" applyFont="1" applyFill="1" applyAlignment="1" applyProtection="1">
      <alignment wrapText="1"/>
      <protection locked="0"/>
    </xf>
    <xf numFmtId="0" fontId="40" fillId="0" borderId="0" xfId="3482" applyFont="1" applyFill="1" applyAlignment="1" applyProtection="1">
      <alignment shrinkToFit="1"/>
      <protection locked="0"/>
    </xf>
    <xf numFmtId="0" fontId="40" fillId="0" borderId="0" xfId="3482" applyFont="1" applyFill="1" applyAlignment="1" applyProtection="1">
      <alignment horizontal="left"/>
      <protection locked="0"/>
    </xf>
    <xf numFmtId="0" fontId="42" fillId="0" borderId="10" xfId="3482" applyFont="1" applyFill="1" applyBorder="1" applyAlignment="1" applyProtection="1">
      <alignment horizontal="center" vertical="center" textRotation="90" wrapText="1"/>
      <protection locked="0"/>
    </xf>
    <xf numFmtId="0" fontId="42" fillId="0" borderId="10" xfId="3482" applyFont="1" applyFill="1" applyBorder="1" applyAlignment="1" applyProtection="1">
      <alignment horizontal="center" vertical="center" wrapText="1"/>
      <protection locked="0"/>
    </xf>
    <xf numFmtId="0" fontId="39" fillId="0" borderId="10" xfId="3480" applyFont="1" applyBorder="1" applyAlignment="1" applyProtection="1">
      <alignment horizontal="center" vertical="center" wrapText="1"/>
      <protection locked="0"/>
    </xf>
    <xf numFmtId="0" fontId="22" fillId="0" borderId="0" xfId="3482" applyFont="1" applyFill="1" applyAlignment="1" applyProtection="1">
      <alignment vertical="center"/>
      <protection locked="0"/>
    </xf>
    <xf numFmtId="0" fontId="35" fillId="0" borderId="0" xfId="3482" applyFont="1" applyFill="1" applyAlignment="1" applyProtection="1">
      <alignment horizontal="center" vertical="center" wrapText="1"/>
      <protection locked="0"/>
    </xf>
    <xf numFmtId="0" fontId="43" fillId="0" borderId="0" xfId="3482" applyFont="1" applyFill="1" applyAlignment="1" applyProtection="1">
      <alignment horizontal="center" vertical="center"/>
      <protection locked="0"/>
    </xf>
    <xf numFmtId="0" fontId="22" fillId="0" borderId="0" xfId="3482" applyFont="1" applyFill="1" applyAlignment="1" applyProtection="1">
      <alignment horizontal="center" vertical="center" wrapText="1"/>
      <protection locked="0"/>
    </xf>
    <xf numFmtId="0" fontId="22" fillId="0" borderId="0" xfId="3479" applyFont="1" applyFill="1" applyAlignment="1" applyProtection="1">
      <alignment vertical="center"/>
      <protection locked="0"/>
    </xf>
    <xf numFmtId="0" fontId="22" fillId="0" borderId="0" xfId="3489" applyFont="1" applyFill="1" applyAlignment="1" applyProtection="1">
      <alignment vertical="center"/>
      <protection locked="0"/>
    </xf>
    <xf numFmtId="0" fontId="35" fillId="0" borderId="0" xfId="3489" applyFont="1" applyFill="1" applyAlignment="1" applyProtection="1">
      <alignment vertical="center"/>
      <protection locked="0"/>
    </xf>
    <xf numFmtId="0" fontId="38" fillId="0" borderId="0" xfId="3489" applyFont="1" applyFill="1" applyAlignment="1" applyProtection="1">
      <alignment vertical="center"/>
      <protection locked="0"/>
    </xf>
    <xf numFmtId="0" fontId="39" fillId="0" borderId="0" xfId="3479" applyFont="1" applyFill="1" applyAlignment="1" applyProtection="1">
      <alignment horizontal="center"/>
      <protection locked="0"/>
    </xf>
    <xf numFmtId="0" fontId="40" fillId="0" borderId="0" xfId="3489" applyFont="1" applyFill="1" applyProtection="1">
      <alignment/>
      <protection locked="0"/>
    </xf>
    <xf numFmtId="0" fontId="40" fillId="0" borderId="0" xfId="3489" applyFont="1" applyFill="1" applyAlignment="1" applyProtection="1">
      <alignment wrapText="1"/>
      <protection locked="0"/>
    </xf>
    <xf numFmtId="0" fontId="40" fillId="0" borderId="0" xfId="3489" applyFont="1" applyFill="1" applyAlignment="1" applyProtection="1">
      <alignment shrinkToFit="1"/>
      <protection locked="0"/>
    </xf>
    <xf numFmtId="1" fontId="41" fillId="0" borderId="0" xfId="3489" applyNumberFormat="1" applyFont="1" applyFill="1" applyProtection="1">
      <alignment/>
      <protection locked="0"/>
    </xf>
    <xf numFmtId="171" fontId="40" fillId="0" borderId="0" xfId="3489" applyNumberFormat="1" applyFont="1" applyFill="1" applyProtection="1">
      <alignment/>
      <protection locked="0"/>
    </xf>
    <xf numFmtId="0" fontId="41" fillId="0" borderId="0" xfId="3489" applyFont="1" applyFill="1" applyProtection="1">
      <alignment/>
      <protection locked="0"/>
    </xf>
    <xf numFmtId="171" fontId="41" fillId="0" borderId="0" xfId="3489" applyNumberFormat="1" applyFont="1" applyFill="1" applyProtection="1">
      <alignment/>
      <protection locked="0"/>
    </xf>
    <xf numFmtId="0" fontId="38" fillId="0" borderId="0" xfId="3479" applyFont="1" applyFill="1" applyAlignment="1" applyProtection="1">
      <alignment vertical="center"/>
      <protection locked="0"/>
    </xf>
    <xf numFmtId="1" fontId="43" fillId="0" borderId="10" xfId="3480" applyNumberFormat="1" applyFont="1" applyFill="1" applyBorder="1" applyAlignment="1" applyProtection="1">
      <alignment horizontal="center" vertical="center" textRotation="90" wrapText="1"/>
      <protection locked="0"/>
    </xf>
    <xf numFmtId="171" fontId="43" fillId="0" borderId="10" xfId="348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3480" applyFont="1" applyFill="1" applyBorder="1" applyAlignment="1" applyProtection="1">
      <alignment horizontal="center" vertical="center" textRotation="90" wrapText="1"/>
      <protection locked="0"/>
    </xf>
    <xf numFmtId="0" fontId="36" fillId="0" borderId="10" xfId="3480" applyFont="1" applyFill="1" applyBorder="1" applyAlignment="1" applyProtection="1">
      <alignment horizontal="center" vertical="center" wrapText="1"/>
      <protection locked="0"/>
    </xf>
    <xf numFmtId="0" fontId="43" fillId="0" borderId="0" xfId="3479" applyFont="1" applyFill="1" applyAlignment="1" applyProtection="1">
      <alignment vertical="center"/>
      <protection locked="0"/>
    </xf>
    <xf numFmtId="0" fontId="36" fillId="0" borderId="0" xfId="3480" applyFont="1" applyFill="1" applyBorder="1" applyAlignment="1" applyProtection="1">
      <alignment horizontal="center" vertical="center" wrapText="1"/>
      <protection locked="0"/>
    </xf>
    <xf numFmtId="0" fontId="44" fillId="0" borderId="0" xfId="3491" applyFont="1" applyFill="1" applyBorder="1" applyAlignment="1" applyProtection="1">
      <alignment horizontal="center" vertical="center"/>
      <protection locked="0"/>
    </xf>
    <xf numFmtId="49" fontId="40" fillId="0" borderId="0" xfId="1388" applyNumberFormat="1" applyFont="1" applyFill="1" applyBorder="1" applyAlignment="1" applyProtection="1">
      <alignment vertical="center" wrapText="1"/>
      <protection locked="0"/>
    </xf>
    <xf numFmtId="49" fontId="44" fillId="0" borderId="0" xfId="3475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2955" applyFont="1" applyFill="1" applyBorder="1" applyAlignment="1" applyProtection="1">
      <alignment horizontal="center" vertical="center" wrapText="1"/>
      <protection locked="0"/>
    </xf>
    <xf numFmtId="49" fontId="44" fillId="0" borderId="0" xfId="1388" applyNumberFormat="1" applyFont="1" applyFill="1" applyBorder="1" applyAlignment="1" applyProtection="1">
      <alignment horizontal="center" vertical="center"/>
      <protection locked="0"/>
    </xf>
    <xf numFmtId="172" fontId="44" fillId="0" borderId="0" xfId="3479" applyNumberFormat="1" applyFont="1" applyFill="1" applyBorder="1" applyAlignment="1" applyProtection="1">
      <alignment horizontal="center" vertical="center" wrapText="1"/>
      <protection locked="0"/>
    </xf>
    <xf numFmtId="171" fontId="41" fillId="0" borderId="0" xfId="3479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3480" applyFont="1" applyFill="1" applyBorder="1" applyAlignment="1" applyProtection="1">
      <alignment horizontal="center" vertical="center" wrapText="1"/>
      <protection locked="0"/>
    </xf>
    <xf numFmtId="0" fontId="40" fillId="0" borderId="0" xfId="3479" applyFont="1" applyFill="1" applyBorder="1" applyAlignment="1" applyProtection="1">
      <alignment horizontal="center" vertical="center" wrapText="1"/>
      <protection locked="0"/>
    </xf>
    <xf numFmtId="1" fontId="43" fillId="0" borderId="0" xfId="3479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3479" applyFont="1" applyFill="1" applyBorder="1" applyAlignment="1" applyProtection="1">
      <alignment horizontal="center" vertical="center" wrapText="1"/>
      <protection locked="0"/>
    </xf>
    <xf numFmtId="0" fontId="22" fillId="0" borderId="10" xfId="3479" applyFont="1" applyFill="1" applyBorder="1" applyAlignment="1" applyProtection="1">
      <alignment horizontal="center" vertical="center" wrapText="1"/>
      <protection locked="0"/>
    </xf>
    <xf numFmtId="0" fontId="40" fillId="0" borderId="10" xfId="3489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>
      <alignment horizontal="center" vertical="center" wrapText="1"/>
    </xf>
    <xf numFmtId="0" fontId="39" fillId="0" borderId="0" xfId="3489" applyFont="1" applyFill="1" applyProtection="1">
      <alignment/>
      <protection locked="0"/>
    </xf>
    <xf numFmtId="172" fontId="22" fillId="0" borderId="10" xfId="3479" applyNumberFormat="1" applyFont="1" applyFill="1" applyBorder="1" applyAlignment="1" applyProtection="1">
      <alignment horizontal="center" vertical="center" wrapText="1"/>
      <protection locked="0"/>
    </xf>
    <xf numFmtId="172" fontId="22" fillId="0" borderId="0" xfId="3479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3490" applyFont="1" applyFill="1" applyBorder="1" applyAlignment="1" applyProtection="1">
      <alignment horizontal="center" vertical="center" wrapText="1"/>
      <protection locked="0"/>
    </xf>
    <xf numFmtId="0" fontId="37" fillId="64" borderId="10" xfId="3490" applyFont="1" applyFill="1" applyBorder="1" applyAlignment="1" applyProtection="1">
      <alignment horizontal="center" vertical="center" wrapText="1"/>
      <protection locked="0"/>
    </xf>
    <xf numFmtId="0" fontId="22" fillId="0" borderId="0" xfId="3486" applyFont="1" applyAlignment="1" applyProtection="1">
      <alignment/>
      <protection locked="0"/>
    </xf>
    <xf numFmtId="172" fontId="22" fillId="64" borderId="10" xfId="3480" applyNumberFormat="1" applyFont="1" applyFill="1" applyBorder="1" applyAlignment="1" applyProtection="1">
      <alignment horizontal="center" vertical="center" wrapText="1"/>
      <protection locked="0"/>
    </xf>
    <xf numFmtId="0" fontId="39" fillId="64" borderId="10" xfId="3490" applyFont="1" applyFill="1" applyBorder="1" applyAlignment="1" applyProtection="1">
      <alignment horizontal="center" vertical="center" wrapText="1"/>
      <protection locked="0"/>
    </xf>
    <xf numFmtId="0" fontId="39" fillId="64" borderId="10" xfId="3490" applyFont="1" applyFill="1" applyBorder="1" applyAlignment="1" applyProtection="1">
      <alignment horizontal="center" vertical="center" textRotation="90" wrapText="1"/>
      <protection locked="0"/>
    </xf>
    <xf numFmtId="0" fontId="37" fillId="0" borderId="10" xfId="3480" applyFont="1" applyFill="1" applyBorder="1" applyAlignment="1" applyProtection="1">
      <alignment horizontal="center" vertical="center" wrapText="1"/>
      <protection locked="0"/>
    </xf>
    <xf numFmtId="172" fontId="38" fillId="0" borderId="10" xfId="3479" applyNumberFormat="1" applyFont="1" applyFill="1" applyBorder="1" applyAlignment="1" applyProtection="1">
      <alignment horizontal="center" vertical="center" wrapText="1"/>
      <protection locked="0"/>
    </xf>
    <xf numFmtId="0" fontId="37" fillId="0" borderId="10" xfId="3479" applyFont="1" applyFill="1" applyBorder="1" applyAlignment="1" applyProtection="1">
      <alignment horizontal="center" vertical="center" wrapText="1"/>
      <protection locked="0"/>
    </xf>
    <xf numFmtId="171" fontId="38" fillId="0" borderId="10" xfId="3479" applyNumberFormat="1" applyFont="1" applyFill="1" applyBorder="1" applyAlignment="1" applyProtection="1">
      <alignment horizontal="center" vertical="center" wrapText="1"/>
      <protection locked="0"/>
    </xf>
    <xf numFmtId="172" fontId="35" fillId="64" borderId="10" xfId="348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3479" applyFont="1" applyAlignment="1" applyProtection="1">
      <alignment vertical="center"/>
      <protection locked="0"/>
    </xf>
    <xf numFmtId="0" fontId="35" fillId="0" borderId="0" xfId="3479" applyNumberFormat="1" applyFont="1" applyFill="1" applyBorder="1" applyAlignment="1" applyProtection="1">
      <alignment vertical="center"/>
      <protection locked="0"/>
    </xf>
    <xf numFmtId="0" fontId="35" fillId="0" borderId="0" xfId="3479" applyNumberFormat="1" applyFont="1" applyFill="1" applyBorder="1" applyAlignment="1" applyProtection="1">
      <alignment horizontal="center" vertical="center"/>
      <protection locked="0"/>
    </xf>
    <xf numFmtId="0" fontId="35" fillId="0" borderId="0" xfId="3477" applyFont="1" applyAlignment="1" applyProtection="1">
      <alignment vertical="center"/>
      <protection locked="0"/>
    </xf>
    <xf numFmtId="0" fontId="36" fillId="64" borderId="10" xfId="3490" applyFont="1" applyFill="1" applyBorder="1" applyAlignment="1" applyProtection="1">
      <alignment horizontal="center" vertical="center" wrapText="1"/>
      <protection locked="0"/>
    </xf>
    <xf numFmtId="0" fontId="36" fillId="64" borderId="10" xfId="3490" applyFont="1" applyFill="1" applyBorder="1" applyAlignment="1" applyProtection="1">
      <alignment horizontal="center" vertical="center" textRotation="90" wrapText="1"/>
      <protection locked="0"/>
    </xf>
    <xf numFmtId="0" fontId="37" fillId="0" borderId="10" xfId="3480" applyFont="1" applyBorder="1" applyAlignment="1" applyProtection="1">
      <alignment horizontal="center" vertical="center" wrapText="1"/>
      <protection locked="0"/>
    </xf>
    <xf numFmtId="0" fontId="37" fillId="64" borderId="10" xfId="3490" applyFont="1" applyFill="1" applyBorder="1" applyAlignment="1" applyProtection="1">
      <alignment horizontal="center" vertical="center" textRotation="90" wrapText="1"/>
      <protection locked="0"/>
    </xf>
    <xf numFmtId="172" fontId="38" fillId="64" borderId="10" xfId="3479" applyNumberFormat="1" applyFont="1" applyFill="1" applyBorder="1" applyAlignment="1" applyProtection="1">
      <alignment horizontal="center" vertical="center" wrapText="1"/>
      <protection locked="0"/>
    </xf>
    <xf numFmtId="0" fontId="36" fillId="64" borderId="0" xfId="3483" applyFont="1" applyFill="1" applyBorder="1" applyAlignment="1" applyProtection="1">
      <alignment horizontal="left" vertical="center" wrapText="1"/>
      <protection locked="0"/>
    </xf>
    <xf numFmtId="0" fontId="37" fillId="0" borderId="0" xfId="3479" applyFont="1" applyFill="1" applyAlignment="1" applyProtection="1">
      <alignment/>
      <protection locked="0"/>
    </xf>
    <xf numFmtId="169" fontId="22" fillId="0" borderId="0" xfId="2522" applyNumberFormat="1" applyFont="1" applyFill="1" applyBorder="1" applyAlignment="1" applyProtection="1">
      <alignment horizontal="center" vertical="center"/>
      <protection locked="0"/>
    </xf>
    <xf numFmtId="0" fontId="39" fillId="64" borderId="0" xfId="3484" applyFont="1" applyFill="1" applyBorder="1" applyAlignment="1" applyProtection="1">
      <alignment vertical="center" wrapText="1"/>
      <protection locked="0"/>
    </xf>
    <xf numFmtId="49" fontId="22" fillId="64" borderId="0" xfId="3484" applyNumberFormat="1" applyFont="1" applyFill="1" applyBorder="1" applyAlignment="1" applyProtection="1">
      <alignment horizontal="center" vertical="center" wrapText="1"/>
      <protection locked="0"/>
    </xf>
    <xf numFmtId="0" fontId="22" fillId="64" borderId="0" xfId="3484" applyFont="1" applyFill="1" applyBorder="1" applyAlignment="1" applyProtection="1">
      <alignment horizontal="center" vertical="center" wrapText="1"/>
      <protection locked="0"/>
    </xf>
    <xf numFmtId="0" fontId="39" fillId="64" borderId="0" xfId="3483" applyFont="1" applyFill="1" applyBorder="1" applyAlignment="1" applyProtection="1">
      <alignment horizontal="left" vertical="center" wrapText="1"/>
      <protection locked="0"/>
    </xf>
    <xf numFmtId="49" fontId="22" fillId="64" borderId="0" xfId="3483" applyNumberFormat="1" applyFont="1" applyFill="1" applyBorder="1" applyAlignment="1" applyProtection="1">
      <alignment horizontal="center" vertical="center" wrapText="1"/>
      <protection locked="0"/>
    </xf>
    <xf numFmtId="0" fontId="22" fillId="64" borderId="0" xfId="3483" applyFont="1" applyFill="1" applyBorder="1" applyAlignment="1" applyProtection="1">
      <alignment horizontal="center" vertical="center" wrapText="1"/>
      <protection locked="0"/>
    </xf>
    <xf numFmtId="0" fontId="22" fillId="64" borderId="0" xfId="0" applyFont="1" applyFill="1" applyBorder="1" applyAlignment="1" applyProtection="1">
      <alignment horizontal="center" vertical="center" wrapText="1"/>
      <protection locked="0"/>
    </xf>
    <xf numFmtId="0" fontId="22" fillId="64" borderId="0" xfId="3481" applyFont="1" applyFill="1" applyBorder="1" applyAlignment="1" applyProtection="1">
      <alignment horizontal="center" vertical="center" wrapText="1"/>
      <protection locked="0"/>
    </xf>
    <xf numFmtId="0" fontId="37" fillId="0" borderId="10" xfId="3490" applyFont="1" applyFill="1" applyBorder="1" applyAlignment="1" applyProtection="1">
      <alignment horizontal="center" vertical="center" wrapText="1"/>
      <protection locked="0"/>
    </xf>
    <xf numFmtId="0" fontId="40" fillId="0" borderId="0" xfId="3482" applyFont="1" applyFill="1" applyAlignment="1" applyProtection="1">
      <alignment vertical="center"/>
      <protection locked="0"/>
    </xf>
    <xf numFmtId="171" fontId="37" fillId="0" borderId="10" xfId="3479" applyNumberFormat="1" applyFont="1" applyBorder="1" applyAlignment="1" applyProtection="1">
      <alignment horizontal="center" vertical="center" wrapText="1"/>
      <protection locked="0"/>
    </xf>
    <xf numFmtId="0" fontId="38" fillId="0" borderId="0" xfId="3479" applyFont="1" applyAlignment="1" applyProtection="1">
      <alignment vertical="center"/>
      <protection locked="0"/>
    </xf>
    <xf numFmtId="0" fontId="38" fillId="0" borderId="0" xfId="3479" applyNumberFormat="1" applyFont="1" applyFill="1" applyBorder="1" applyAlignment="1" applyProtection="1">
      <alignment vertical="center"/>
      <protection locked="0"/>
    </xf>
    <xf numFmtId="0" fontId="38" fillId="0" borderId="0" xfId="3479" applyNumberFormat="1" applyFont="1" applyFill="1" applyBorder="1" applyAlignment="1" applyProtection="1">
      <alignment horizontal="center" vertical="center"/>
      <protection locked="0"/>
    </xf>
    <xf numFmtId="0" fontId="38" fillId="0" borderId="0" xfId="3477" applyFont="1" applyAlignment="1" applyProtection="1">
      <alignment vertical="center"/>
      <protection locked="0"/>
    </xf>
    <xf numFmtId="0" fontId="39" fillId="0" borderId="0" xfId="3489" applyFont="1" applyProtection="1">
      <alignment/>
      <protection locked="0"/>
    </xf>
    <xf numFmtId="0" fontId="39" fillId="0" borderId="0" xfId="3489" applyFont="1" applyAlignment="1" applyProtection="1">
      <alignment wrapText="1"/>
      <protection locked="0"/>
    </xf>
    <xf numFmtId="0" fontId="39" fillId="0" borderId="0" xfId="3489" applyFont="1" applyAlignment="1" applyProtection="1">
      <alignment shrinkToFit="1"/>
      <protection locked="0"/>
    </xf>
    <xf numFmtId="171" fontId="39" fillId="0" borderId="0" xfId="3489" applyNumberFormat="1" applyFont="1" applyProtection="1">
      <alignment/>
      <protection locked="0"/>
    </xf>
    <xf numFmtId="171" fontId="37" fillId="0" borderId="10" xfId="3479" applyNumberFormat="1" applyFont="1" applyFill="1" applyBorder="1" applyAlignment="1" applyProtection="1">
      <alignment horizontal="center" vertical="center" wrapText="1"/>
      <protection locked="0"/>
    </xf>
    <xf numFmtId="0" fontId="36" fillId="64" borderId="0" xfId="3483" applyFont="1" applyFill="1" applyBorder="1" applyAlignment="1" applyProtection="1">
      <alignment vertical="center" wrapText="1"/>
      <protection locked="0"/>
    </xf>
    <xf numFmtId="171" fontId="37" fillId="0" borderId="0" xfId="3479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3480" applyFont="1" applyFill="1" applyBorder="1" applyAlignment="1" applyProtection="1">
      <alignment horizontal="center" vertical="center" wrapText="1"/>
      <protection locked="0"/>
    </xf>
    <xf numFmtId="172" fontId="38" fillId="0" borderId="0" xfId="3479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3479" applyFont="1" applyFill="1" applyBorder="1" applyAlignment="1" applyProtection="1">
      <alignment horizontal="center" vertical="center" wrapText="1"/>
      <protection locked="0"/>
    </xf>
    <xf numFmtId="171" fontId="38" fillId="0" borderId="0" xfId="3479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3482" applyFont="1" applyFill="1" applyAlignment="1" applyProtection="1">
      <alignment vertical="center"/>
      <protection locked="0"/>
    </xf>
    <xf numFmtId="49" fontId="37" fillId="0" borderId="0" xfId="3475" applyNumberFormat="1" applyFont="1" applyFill="1" applyBorder="1" applyAlignment="1" applyProtection="1">
      <alignment horizontal="left" vertical="center" wrapText="1"/>
      <protection locked="0"/>
    </xf>
    <xf numFmtId="49" fontId="38" fillId="0" borderId="0" xfId="3476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3491" applyFont="1" applyFill="1" applyBorder="1" applyAlignment="1" applyProtection="1">
      <alignment horizontal="center" vertical="center"/>
      <protection locked="0"/>
    </xf>
    <xf numFmtId="49" fontId="37" fillId="0" borderId="0" xfId="1388" applyNumberFormat="1" applyFont="1" applyFill="1" applyBorder="1" applyAlignment="1" applyProtection="1">
      <alignment vertical="center" wrapText="1"/>
      <protection locked="0"/>
    </xf>
    <xf numFmtId="49" fontId="38" fillId="0" borderId="0" xfId="3475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2955" applyFont="1" applyFill="1" applyBorder="1" applyAlignment="1" applyProtection="1">
      <alignment horizontal="center" vertical="center" wrapText="1"/>
      <protection locked="0"/>
    </xf>
    <xf numFmtId="49" fontId="38" fillId="0" borderId="0" xfId="1388" applyNumberFormat="1" applyFont="1" applyFill="1" applyBorder="1" applyAlignment="1" applyProtection="1">
      <alignment horizontal="center" vertical="center"/>
      <protection locked="0"/>
    </xf>
    <xf numFmtId="0" fontId="25" fillId="0" borderId="0" xfId="3489" applyFont="1" applyFill="1" applyAlignment="1" applyProtection="1">
      <alignment horizontal="right"/>
      <protection locked="0"/>
    </xf>
    <xf numFmtId="1" fontId="40" fillId="0" borderId="0" xfId="3488" applyNumberFormat="1" applyFont="1" applyProtection="1">
      <alignment/>
      <protection locked="0"/>
    </xf>
    <xf numFmtId="0" fontId="40" fillId="0" borderId="0" xfId="3488" applyFont="1" applyFill="1" applyProtection="1">
      <alignment/>
      <protection locked="0"/>
    </xf>
    <xf numFmtId="0" fontId="54" fillId="0" borderId="0" xfId="3488" applyFont="1" applyProtection="1">
      <alignment/>
      <protection locked="0"/>
    </xf>
    <xf numFmtId="1" fontId="39" fillId="0" borderId="0" xfId="3489" applyNumberFormat="1" applyFont="1" applyProtection="1">
      <alignment/>
      <protection locked="0"/>
    </xf>
    <xf numFmtId="0" fontId="55" fillId="0" borderId="0" xfId="3489" applyFont="1" applyProtection="1">
      <alignment/>
      <protection locked="0"/>
    </xf>
    <xf numFmtId="172" fontId="35" fillId="0" borderId="10" xfId="3479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2906" applyFont="1">
      <alignment/>
      <protection/>
    </xf>
    <xf numFmtId="0" fontId="50" fillId="0" borderId="0" xfId="2906" applyFont="1">
      <alignment/>
      <protection/>
    </xf>
    <xf numFmtId="0" fontId="51" fillId="0" borderId="0" xfId="2906" applyFont="1">
      <alignment/>
      <protection/>
    </xf>
    <xf numFmtId="0" fontId="52" fillId="0" borderId="10" xfId="2906" applyFont="1" applyBorder="1">
      <alignment/>
      <protection/>
    </xf>
    <xf numFmtId="0" fontId="53" fillId="0" borderId="10" xfId="2906" applyFont="1" applyBorder="1">
      <alignment/>
      <protection/>
    </xf>
    <xf numFmtId="0" fontId="51" fillId="0" borderId="10" xfId="2906" applyFont="1" applyBorder="1" applyAlignment="1">
      <alignment wrapText="1"/>
      <protection/>
    </xf>
    <xf numFmtId="0" fontId="51" fillId="0" borderId="10" xfId="2906" applyFont="1" applyBorder="1">
      <alignment/>
      <protection/>
    </xf>
    <xf numFmtId="0" fontId="29" fillId="0" borderId="0" xfId="2906" applyFont="1" applyFill="1">
      <alignment/>
      <protection/>
    </xf>
    <xf numFmtId="0" fontId="51" fillId="0" borderId="10" xfId="2906" applyFont="1" applyFill="1" applyBorder="1" applyAlignment="1">
      <alignment wrapText="1"/>
      <protection/>
    </xf>
    <xf numFmtId="0" fontId="51" fillId="0" borderId="10" xfId="2906" applyFont="1" applyFill="1" applyBorder="1">
      <alignment/>
      <protection/>
    </xf>
    <xf numFmtId="0" fontId="53" fillId="0" borderId="0" xfId="2906" applyFont="1" applyBorder="1">
      <alignment/>
      <protection/>
    </xf>
    <xf numFmtId="0" fontId="51" fillId="0" borderId="0" xfId="2906" applyFont="1" applyBorder="1">
      <alignment/>
      <protection/>
    </xf>
    <xf numFmtId="0" fontId="30" fillId="0" borderId="0" xfId="2906" applyFont="1">
      <alignment/>
      <protection/>
    </xf>
    <xf numFmtId="0" fontId="28" fillId="0" borderId="0" xfId="2906" applyFont="1" applyFill="1">
      <alignment/>
      <protection/>
    </xf>
    <xf numFmtId="0" fontId="31" fillId="0" borderId="0" xfId="2906" applyFont="1" applyBorder="1">
      <alignment/>
      <protection/>
    </xf>
    <xf numFmtId="0" fontId="32" fillId="0" borderId="0" xfId="2906" applyFont="1" applyBorder="1">
      <alignment/>
      <protection/>
    </xf>
    <xf numFmtId="0" fontId="29" fillId="0" borderId="0" xfId="2906" applyFont="1" applyBorder="1">
      <alignment/>
      <protection/>
    </xf>
    <xf numFmtId="0" fontId="33" fillId="0" borderId="0" xfId="2906" applyFont="1" applyBorder="1" applyAlignment="1">
      <alignment horizontal="left" wrapText="1"/>
      <protection/>
    </xf>
    <xf numFmtId="0" fontId="34" fillId="0" borderId="0" xfId="2906" applyFont="1" applyBorder="1" applyAlignment="1">
      <alignment horizontal="right"/>
      <protection/>
    </xf>
    <xf numFmtId="0" fontId="34" fillId="0" borderId="0" xfId="2906" applyFont="1" applyBorder="1">
      <alignment/>
      <protection/>
    </xf>
    <xf numFmtId="0" fontId="30" fillId="0" borderId="0" xfId="2906" applyFont="1" applyBorder="1">
      <alignment/>
      <protection/>
    </xf>
    <xf numFmtId="0" fontId="29" fillId="0" borderId="0" xfId="2906" applyFont="1" applyFill="1" applyBorder="1">
      <alignment/>
      <protection/>
    </xf>
    <xf numFmtId="0" fontId="30" fillId="0" borderId="0" xfId="2906" applyFont="1" applyFill="1" applyBorder="1">
      <alignment/>
      <protection/>
    </xf>
    <xf numFmtId="0" fontId="29" fillId="0" borderId="0" xfId="2906" applyFont="1" applyFill="1" applyBorder="1" applyAlignment="1">
      <alignment wrapText="1"/>
      <protection/>
    </xf>
    <xf numFmtId="0" fontId="42" fillId="64" borderId="10" xfId="3490" applyFont="1" applyFill="1" applyBorder="1" applyAlignment="1" applyProtection="1">
      <alignment horizontal="center" vertical="center" textRotation="90" wrapText="1"/>
      <protection locked="0"/>
    </xf>
    <xf numFmtId="0" fontId="37" fillId="66" borderId="10" xfId="3483" applyFont="1" applyFill="1" applyBorder="1" applyAlignment="1" applyProtection="1">
      <alignment vertical="center" wrapText="1"/>
      <protection locked="0"/>
    </xf>
    <xf numFmtId="49" fontId="35" fillId="66" borderId="10" xfId="3483" applyNumberFormat="1" applyFont="1" applyFill="1" applyBorder="1" applyAlignment="1" applyProtection="1">
      <alignment horizontal="center" vertical="center" wrapText="1"/>
      <protection locked="0"/>
    </xf>
    <xf numFmtId="0" fontId="35" fillId="66" borderId="10" xfId="3483" applyFont="1" applyFill="1" applyBorder="1" applyAlignment="1" applyProtection="1">
      <alignment horizontal="center" vertical="center" wrapText="1"/>
      <protection locked="0"/>
    </xf>
    <xf numFmtId="0" fontId="37" fillId="66" borderId="10" xfId="3483" applyFont="1" applyFill="1" applyBorder="1" applyAlignment="1" applyProtection="1">
      <alignment horizontal="left" vertical="center" wrapText="1"/>
      <protection locked="0"/>
    </xf>
    <xf numFmtId="0" fontId="35" fillId="66" borderId="10" xfId="3481" applyFont="1" applyFill="1" applyBorder="1" applyAlignment="1" applyProtection="1">
      <alignment horizontal="center" vertical="center" wrapText="1"/>
      <protection locked="0"/>
    </xf>
    <xf numFmtId="49" fontId="35" fillId="66" borderId="10" xfId="3484" applyNumberFormat="1" applyFont="1" applyFill="1" applyBorder="1" applyAlignment="1" applyProtection="1">
      <alignment horizontal="center" vertical="center" wrapText="1"/>
      <protection locked="0"/>
    </xf>
    <xf numFmtId="0" fontId="35" fillId="66" borderId="10" xfId="3484" applyFont="1" applyFill="1" applyBorder="1" applyAlignment="1" applyProtection="1">
      <alignment horizontal="center" vertical="center" wrapText="1"/>
      <protection locked="0"/>
    </xf>
    <xf numFmtId="172" fontId="35" fillId="64" borderId="0" xfId="3480" applyNumberFormat="1" applyFont="1" applyFill="1" applyBorder="1" applyAlignment="1" applyProtection="1">
      <alignment horizontal="center" vertical="center" wrapText="1"/>
      <protection locked="0"/>
    </xf>
    <xf numFmtId="171" fontId="37" fillId="0" borderId="0" xfId="3479" applyNumberFormat="1" applyFont="1" applyBorder="1" applyAlignment="1" applyProtection="1">
      <alignment horizontal="center" vertical="center" wrapText="1"/>
      <protection locked="0"/>
    </xf>
    <xf numFmtId="0" fontId="37" fillId="66" borderId="0" xfId="3483" applyFont="1" applyFill="1" applyBorder="1" applyAlignment="1" applyProtection="1">
      <alignment vertical="center" wrapText="1"/>
      <protection locked="0"/>
    </xf>
    <xf numFmtId="49" fontId="35" fillId="66" borderId="0" xfId="3483" applyNumberFormat="1" applyFont="1" applyFill="1" applyBorder="1" applyAlignment="1" applyProtection="1">
      <alignment horizontal="center" vertical="center" wrapText="1"/>
      <protection locked="0"/>
    </xf>
    <xf numFmtId="0" fontId="35" fillId="66" borderId="0" xfId="3483" applyFont="1" applyFill="1" applyBorder="1" applyAlignment="1" applyProtection="1">
      <alignment horizontal="center" vertical="center" wrapText="1"/>
      <protection locked="0"/>
    </xf>
    <xf numFmtId="0" fontId="37" fillId="66" borderId="0" xfId="3483" applyFont="1" applyFill="1" applyBorder="1" applyAlignment="1" applyProtection="1">
      <alignment horizontal="left" vertical="center" wrapText="1"/>
      <protection locked="0"/>
    </xf>
    <xf numFmtId="0" fontId="35" fillId="66" borderId="0" xfId="3481" applyFont="1" applyFill="1" applyBorder="1" applyAlignment="1" applyProtection="1">
      <alignment horizontal="center" vertical="center" wrapText="1"/>
      <protection locked="0"/>
    </xf>
    <xf numFmtId="0" fontId="36" fillId="64" borderId="0" xfId="3490" applyFont="1" applyFill="1" applyBorder="1" applyAlignment="1" applyProtection="1">
      <alignment horizontal="center" vertical="center" wrapText="1"/>
      <protection locked="0"/>
    </xf>
    <xf numFmtId="0" fontId="36" fillId="64" borderId="0" xfId="3490" applyFont="1" applyFill="1" applyBorder="1" applyAlignment="1" applyProtection="1">
      <alignment horizontal="center" vertical="center" textRotation="90" wrapText="1"/>
      <protection locked="0"/>
    </xf>
    <xf numFmtId="0" fontId="37" fillId="0" borderId="0" xfId="3490" applyFont="1" applyFill="1" applyBorder="1" applyAlignment="1" applyProtection="1">
      <alignment horizontal="center" vertical="center" wrapText="1"/>
      <protection locked="0"/>
    </xf>
    <xf numFmtId="0" fontId="35" fillId="66" borderId="10" xfId="0" applyFont="1" applyFill="1" applyBorder="1" applyAlignment="1" applyProtection="1">
      <alignment horizontal="center" vertical="center" wrapText="1"/>
      <protection locked="0"/>
    </xf>
    <xf numFmtId="0" fontId="45" fillId="0" borderId="10" xfId="3479" applyFont="1" applyFill="1" applyBorder="1" applyAlignment="1" applyProtection="1">
      <alignment horizontal="center" vertical="center" wrapText="1"/>
      <protection locked="0"/>
    </xf>
    <xf numFmtId="0" fontId="36" fillId="66" borderId="10" xfId="3484" applyFont="1" applyFill="1" applyBorder="1" applyAlignment="1" applyProtection="1">
      <alignment vertical="center" wrapText="1"/>
      <protection locked="0"/>
    </xf>
    <xf numFmtId="0" fontId="36" fillId="66" borderId="10" xfId="3483" applyFont="1" applyFill="1" applyBorder="1" applyAlignment="1" applyProtection="1">
      <alignment horizontal="left" vertical="center" wrapText="1"/>
      <protection locked="0"/>
    </xf>
    <xf numFmtId="0" fontId="20" fillId="66" borderId="11" xfId="3487" applyFont="1" applyFill="1" applyBorder="1" applyAlignment="1" applyProtection="1">
      <alignment horizontal="center" vertical="center" wrapText="1"/>
      <protection locked="0"/>
    </xf>
    <xf numFmtId="0" fontId="0" fillId="66" borderId="11" xfId="3483" applyFill="1" applyBorder="1" applyAlignment="1" applyProtection="1">
      <alignment horizontal="center" vertical="center"/>
      <protection locked="0"/>
    </xf>
    <xf numFmtId="0" fontId="36" fillId="66" borderId="10" xfId="3483" applyFont="1" applyFill="1" applyBorder="1" applyAlignment="1" applyProtection="1">
      <alignment vertical="center" wrapText="1"/>
      <protection locked="0"/>
    </xf>
    <xf numFmtId="0" fontId="64" fillId="0" borderId="0" xfId="3479" applyFont="1" applyFill="1" applyAlignment="1" applyProtection="1">
      <alignment horizontal="center" vertical="center"/>
      <protection locked="0"/>
    </xf>
    <xf numFmtId="0" fontId="39" fillId="0" borderId="0" xfId="3482" applyFont="1" applyFill="1" applyAlignment="1" applyProtection="1">
      <alignment horizontal="right" vertical="center"/>
      <protection locked="0"/>
    </xf>
    <xf numFmtId="0" fontId="64" fillId="0" borderId="0" xfId="3478" applyFont="1" applyFill="1" applyAlignment="1" applyProtection="1">
      <alignment horizontal="center" vertical="center"/>
      <protection locked="0"/>
    </xf>
    <xf numFmtId="0" fontId="36" fillId="66" borderId="10" xfId="3484" applyFont="1" applyFill="1" applyBorder="1" applyAlignment="1" applyProtection="1">
      <alignment horizontal="left" vertical="center" wrapText="1"/>
      <protection locked="0"/>
    </xf>
    <xf numFmtId="0" fontId="45" fillId="0" borderId="0" xfId="3482" applyFont="1" applyFill="1" applyAlignment="1" applyProtection="1">
      <alignment horizontal="center" vertical="center" wrapText="1"/>
      <protection locked="0"/>
    </xf>
    <xf numFmtId="0" fontId="39" fillId="0" borderId="0" xfId="3482" applyFont="1" applyFill="1" applyAlignment="1" applyProtection="1">
      <alignment horizontal="center" vertical="center" wrapText="1"/>
      <protection locked="0"/>
    </xf>
    <xf numFmtId="0" fontId="22" fillId="0" borderId="0" xfId="3482" applyFont="1" applyFill="1" applyAlignment="1" applyProtection="1">
      <alignment horizontal="center" vertical="center" wrapText="1"/>
      <protection locked="0"/>
    </xf>
    <xf numFmtId="0" fontId="36" fillId="0" borderId="0" xfId="3482" applyFont="1" applyFill="1" applyAlignment="1" applyProtection="1">
      <alignment horizontal="center" vertical="center"/>
      <protection locked="0"/>
    </xf>
    <xf numFmtId="0" fontId="40" fillId="64" borderId="10" xfId="3490" applyFont="1" applyFill="1" applyBorder="1" applyAlignment="1" applyProtection="1">
      <alignment horizontal="center" vertical="center" wrapText="1"/>
      <protection locked="0"/>
    </xf>
    <xf numFmtId="0" fontId="36" fillId="0" borderId="0" xfId="3478" applyFont="1" applyFill="1" applyAlignment="1" applyProtection="1">
      <alignment horizontal="center" vertical="center"/>
      <protection locked="0"/>
    </xf>
    <xf numFmtId="0" fontId="38" fillId="0" borderId="0" xfId="3490" applyFont="1" applyAlignment="1" applyProtection="1">
      <alignment horizontal="center" vertical="center" wrapText="1"/>
      <protection locked="0"/>
    </xf>
    <xf numFmtId="0" fontId="39" fillId="64" borderId="10" xfId="3480" applyFont="1" applyFill="1" applyBorder="1" applyAlignment="1" applyProtection="1">
      <alignment horizontal="center" vertical="center"/>
      <protection locked="0"/>
    </xf>
    <xf numFmtId="0" fontId="42" fillId="64" borderId="10" xfId="3490" applyFont="1" applyFill="1" applyBorder="1" applyAlignment="1" applyProtection="1">
      <alignment horizontal="center" vertical="center" textRotation="90" wrapText="1"/>
      <protection locked="0"/>
    </xf>
    <xf numFmtId="0" fontId="40" fillId="64" borderId="10" xfId="3490" applyFont="1" applyFill="1" applyBorder="1" applyAlignment="1" applyProtection="1">
      <alignment horizontal="center" vertical="center" textRotation="90" wrapText="1"/>
      <protection locked="0"/>
    </xf>
    <xf numFmtId="0" fontId="48" fillId="64" borderId="10" xfId="3490" applyFont="1" applyFill="1" applyBorder="1" applyAlignment="1" applyProtection="1">
      <alignment horizontal="center" vertical="center" textRotation="90" wrapText="1"/>
      <protection locked="0"/>
    </xf>
    <xf numFmtId="171" fontId="40" fillId="64" borderId="10" xfId="349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3478" applyFont="1" applyAlignment="1" applyProtection="1">
      <alignment horizontal="center" vertical="center" wrapText="1"/>
      <protection locked="0"/>
    </xf>
    <xf numFmtId="0" fontId="39" fillId="0" borderId="0" xfId="3478" applyFont="1" applyAlignment="1" applyProtection="1">
      <alignment horizontal="center" vertical="center" wrapText="1"/>
      <protection locked="0"/>
    </xf>
    <xf numFmtId="0" fontId="39" fillId="0" borderId="0" xfId="3478" applyFont="1" applyAlignment="1" applyProtection="1">
      <alignment horizontal="center" vertical="center"/>
      <protection locked="0"/>
    </xf>
    <xf numFmtId="0" fontId="36" fillId="0" borderId="0" xfId="3482" applyFont="1" applyAlignment="1" applyProtection="1">
      <alignment horizontal="center" vertical="center"/>
      <protection locked="0"/>
    </xf>
    <xf numFmtId="0" fontId="46" fillId="0" borderId="0" xfId="3483" applyFont="1" applyAlignment="1" applyProtection="1">
      <alignment horizontal="center" vertical="center" wrapText="1"/>
      <protection locked="0"/>
    </xf>
    <xf numFmtId="0" fontId="46" fillId="0" borderId="0" xfId="3483" applyFont="1" applyAlignment="1" applyProtection="1">
      <alignment horizontal="center" vertical="center"/>
      <protection locked="0"/>
    </xf>
    <xf numFmtId="0" fontId="40" fillId="64" borderId="12" xfId="3490" applyFont="1" applyFill="1" applyBorder="1" applyAlignment="1" applyProtection="1">
      <alignment horizontal="center" vertical="center" textRotation="90" wrapText="1"/>
      <protection locked="0"/>
    </xf>
    <xf numFmtId="0" fontId="40" fillId="64" borderId="11" xfId="3490" applyFont="1" applyFill="1" applyBorder="1" applyAlignment="1" applyProtection="1">
      <alignment horizontal="center" vertical="center" textRotation="90" wrapText="1"/>
      <protection locked="0"/>
    </xf>
    <xf numFmtId="0" fontId="40" fillId="64" borderId="13" xfId="3490" applyFont="1" applyFill="1" applyBorder="1" applyAlignment="1" applyProtection="1">
      <alignment horizontal="center" vertical="center" wrapText="1"/>
      <protection locked="0"/>
    </xf>
    <xf numFmtId="0" fontId="40" fillId="64" borderId="14" xfId="3490" applyFont="1" applyFill="1" applyBorder="1" applyAlignment="1" applyProtection="1">
      <alignment horizontal="center" vertical="center" wrapText="1"/>
      <protection locked="0"/>
    </xf>
    <xf numFmtId="0" fontId="40" fillId="64" borderId="15" xfId="3490" applyFont="1" applyFill="1" applyBorder="1" applyAlignment="1" applyProtection="1">
      <alignment horizontal="center" vertical="center" wrapText="1"/>
      <protection locked="0"/>
    </xf>
    <xf numFmtId="0" fontId="56" fillId="0" borderId="0" xfId="3478" applyFont="1" applyAlignment="1" applyProtection="1">
      <alignment horizontal="center" vertical="center" wrapText="1"/>
      <protection locked="0"/>
    </xf>
    <xf numFmtId="0" fontId="22" fillId="0" borderId="0" xfId="3490" applyFont="1" applyAlignment="1" applyProtection="1">
      <alignment horizontal="center" vertical="center" wrapText="1"/>
      <protection locked="0"/>
    </xf>
    <xf numFmtId="0" fontId="47" fillId="0" borderId="0" xfId="3483" applyFont="1" applyAlignment="1" applyProtection="1">
      <alignment horizontal="center" vertical="center" wrapText="1"/>
      <protection locked="0"/>
    </xf>
    <xf numFmtId="171" fontId="40" fillId="0" borderId="10" xfId="3489" applyNumberFormat="1" applyFont="1" applyFill="1" applyBorder="1" applyAlignment="1" applyProtection="1">
      <alignment horizontal="center" vertical="center" wrapText="1"/>
      <protection locked="0"/>
    </xf>
    <xf numFmtId="0" fontId="39" fillId="0" borderId="13" xfId="3480" applyFont="1" applyFill="1" applyBorder="1" applyAlignment="1" applyProtection="1">
      <alignment horizontal="center" vertical="center"/>
      <protection locked="0"/>
    </xf>
    <xf numFmtId="0" fontId="39" fillId="0" borderId="14" xfId="3480" applyFont="1" applyFill="1" applyBorder="1" applyAlignment="1" applyProtection="1">
      <alignment horizontal="center" vertical="center"/>
      <protection locked="0"/>
    </xf>
    <xf numFmtId="0" fontId="39" fillId="0" borderId="15" xfId="3480" applyFont="1" applyFill="1" applyBorder="1" applyAlignment="1" applyProtection="1">
      <alignment horizontal="center" vertical="center"/>
      <protection locked="0"/>
    </xf>
    <xf numFmtId="0" fontId="42" fillId="0" borderId="16" xfId="3489" applyFont="1" applyFill="1" applyBorder="1" applyAlignment="1" applyProtection="1">
      <alignment horizontal="center" vertical="center" textRotation="90" wrapText="1"/>
      <protection locked="0"/>
    </xf>
    <xf numFmtId="0" fontId="42" fillId="0" borderId="17" xfId="3489" applyFont="1" applyFill="1" applyBorder="1" applyAlignment="1" applyProtection="1">
      <alignment horizontal="center" vertical="center" textRotation="90" wrapText="1"/>
      <protection locked="0"/>
    </xf>
    <xf numFmtId="0" fontId="42" fillId="0" borderId="18" xfId="3489" applyFont="1" applyFill="1" applyBorder="1" applyAlignment="1" applyProtection="1">
      <alignment horizontal="center" vertical="center" textRotation="90" wrapText="1"/>
      <protection locked="0"/>
    </xf>
    <xf numFmtId="0" fontId="42" fillId="0" borderId="12" xfId="3489" applyFont="1" applyFill="1" applyBorder="1" applyAlignment="1" applyProtection="1">
      <alignment horizontal="center" vertical="center" textRotation="90" wrapText="1"/>
      <protection locked="0"/>
    </xf>
    <xf numFmtId="0" fontId="42" fillId="0" borderId="19" xfId="3489" applyFont="1" applyFill="1" applyBorder="1" applyAlignment="1" applyProtection="1">
      <alignment horizontal="center" vertical="center" textRotation="90" wrapText="1"/>
      <protection locked="0"/>
    </xf>
    <xf numFmtId="0" fontId="42" fillId="0" borderId="11" xfId="3489" applyFont="1" applyFill="1" applyBorder="1" applyAlignment="1" applyProtection="1">
      <alignment horizontal="center" vertical="center" textRotation="90" wrapText="1"/>
      <protection locked="0"/>
    </xf>
    <xf numFmtId="0" fontId="40" fillId="0" borderId="10" xfId="3489" applyFont="1" applyFill="1" applyBorder="1" applyAlignment="1" applyProtection="1">
      <alignment horizontal="center" vertical="center" textRotation="90" wrapText="1"/>
      <protection locked="0"/>
    </xf>
    <xf numFmtId="0" fontId="42" fillId="0" borderId="10" xfId="3489" applyFont="1" applyFill="1" applyBorder="1" applyAlignment="1" applyProtection="1">
      <alignment horizontal="center" vertical="center" textRotation="90" wrapText="1"/>
      <protection locked="0"/>
    </xf>
    <xf numFmtId="0" fontId="39" fillId="0" borderId="10" xfId="3480" applyFont="1" applyFill="1" applyBorder="1" applyAlignment="1" applyProtection="1">
      <alignment horizontal="center" vertical="center"/>
      <protection locked="0"/>
    </xf>
    <xf numFmtId="0" fontId="40" fillId="0" borderId="10" xfId="3489" applyFont="1" applyFill="1" applyBorder="1" applyAlignment="1" applyProtection="1">
      <alignment horizontal="center" vertical="center" wrapText="1"/>
      <protection locked="0"/>
    </xf>
    <xf numFmtId="0" fontId="40" fillId="0" borderId="12" xfId="3489" applyFont="1" applyFill="1" applyBorder="1" applyAlignment="1" applyProtection="1">
      <alignment horizontal="center" vertical="center" wrapText="1"/>
      <protection locked="0"/>
    </xf>
    <xf numFmtId="0" fontId="40" fillId="0" borderId="19" xfId="3489" applyFont="1" applyFill="1" applyBorder="1" applyAlignment="1" applyProtection="1">
      <alignment horizontal="center" vertical="center" wrapText="1"/>
      <protection locked="0"/>
    </xf>
    <xf numFmtId="0" fontId="40" fillId="0" borderId="11" xfId="3489" applyFont="1" applyFill="1" applyBorder="1" applyAlignment="1" applyProtection="1">
      <alignment horizontal="center" vertical="center" wrapText="1"/>
      <protection locked="0"/>
    </xf>
    <xf numFmtId="0" fontId="37" fillId="0" borderId="0" xfId="3479" applyFont="1" applyFill="1" applyAlignment="1" applyProtection="1">
      <alignment horizontal="center" vertical="center"/>
      <protection locked="0"/>
    </xf>
    <xf numFmtId="0" fontId="45" fillId="0" borderId="0" xfId="3479" applyFont="1" applyFill="1" applyAlignment="1" applyProtection="1">
      <alignment horizontal="center" vertical="center" wrapText="1"/>
      <protection locked="0"/>
    </xf>
    <xf numFmtId="0" fontId="39" fillId="0" borderId="0" xfId="3479" applyFont="1" applyFill="1" applyAlignment="1" applyProtection="1">
      <alignment horizontal="center" vertical="center" wrapText="1"/>
      <protection locked="0"/>
    </xf>
    <xf numFmtId="0" fontId="39" fillId="0" borderId="0" xfId="3479" applyFont="1" applyFill="1" applyAlignment="1" applyProtection="1">
      <alignment horizontal="center" vertical="center"/>
      <protection locked="0"/>
    </xf>
    <xf numFmtId="0" fontId="35" fillId="0" borderId="0" xfId="3489" applyFont="1" applyFill="1" applyAlignment="1" applyProtection="1">
      <alignment horizontal="center" vertical="center" wrapText="1"/>
      <protection locked="0"/>
    </xf>
    <xf numFmtId="0" fontId="49" fillId="0" borderId="0" xfId="3489" applyFont="1" applyFill="1" applyAlignment="1" applyProtection="1">
      <alignment horizontal="center" vertical="center" wrapText="1"/>
      <protection locked="0"/>
    </xf>
    <xf numFmtId="0" fontId="49" fillId="0" borderId="0" xfId="3489" applyFont="1" applyFill="1" applyAlignment="1" applyProtection="1">
      <alignment horizontal="center" vertical="center"/>
      <protection locked="0"/>
    </xf>
    <xf numFmtId="0" fontId="22" fillId="0" borderId="0" xfId="3489" applyFont="1" applyFill="1" applyAlignment="1" applyProtection="1">
      <alignment horizontal="center" vertical="center" wrapText="1"/>
      <protection locked="0"/>
    </xf>
    <xf numFmtId="0" fontId="37" fillId="0" borderId="0" xfId="3478" applyFont="1" applyAlignment="1" applyProtection="1">
      <alignment horizontal="center" vertical="center" wrapText="1"/>
      <protection locked="0"/>
    </xf>
    <xf numFmtId="0" fontId="49" fillId="0" borderId="0" xfId="3483" applyFont="1" applyAlignment="1" applyProtection="1">
      <alignment horizontal="center" vertical="center" wrapText="1"/>
      <protection locked="0"/>
    </xf>
    <xf numFmtId="0" fontId="49" fillId="0" borderId="0" xfId="3483" applyFont="1" applyAlignment="1" applyProtection="1">
      <alignment horizontal="center" vertical="center"/>
      <protection locked="0"/>
    </xf>
    <xf numFmtId="0" fontId="37" fillId="0" borderId="0" xfId="3478" applyFont="1" applyFill="1" applyAlignment="1" applyProtection="1">
      <alignment horizontal="center" vertical="center"/>
      <protection locked="0"/>
    </xf>
    <xf numFmtId="0" fontId="37" fillId="0" borderId="0" xfId="3479" applyFont="1" applyAlignment="1" applyProtection="1">
      <alignment horizontal="center" vertical="center" wrapText="1"/>
      <protection locked="0"/>
    </xf>
    <xf numFmtId="0" fontId="39" fillId="0" borderId="0" xfId="3479" applyFont="1" applyAlignment="1" applyProtection="1">
      <alignment horizontal="center" vertical="center" wrapText="1"/>
      <protection locked="0"/>
    </xf>
    <xf numFmtId="0" fontId="39" fillId="0" borderId="0" xfId="3479" applyFont="1" applyAlignment="1" applyProtection="1">
      <alignment horizontal="center" vertical="center"/>
      <protection locked="0"/>
    </xf>
    <xf numFmtId="171" fontId="40" fillId="64" borderId="12" xfId="3490" applyNumberFormat="1" applyFont="1" applyFill="1" applyBorder="1" applyAlignment="1" applyProtection="1">
      <alignment horizontal="center" vertical="center" wrapText="1"/>
      <protection locked="0"/>
    </xf>
    <xf numFmtId="171" fontId="40" fillId="64" borderId="11" xfId="349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3622">
    <cellStyle name="Normal" xfId="0"/>
    <cellStyle name="20% - Акцент1" xfId="15"/>
    <cellStyle name="20% — акцент1" xfId="16"/>
    <cellStyle name="20% - Акцент1 10" xfId="17"/>
    <cellStyle name="20% - Акцент1 10 2" xfId="18"/>
    <cellStyle name="20% - Акцент1 11" xfId="19"/>
    <cellStyle name="20% - Акцент1 12" xfId="20"/>
    <cellStyle name="20% - Акцент1 2" xfId="21"/>
    <cellStyle name="20% — акцент1 2" xfId="22"/>
    <cellStyle name="20% - Акцент1 2 2" xfId="23"/>
    <cellStyle name="20% - Акцент1 2 2 2" xfId="24"/>
    <cellStyle name="20% - Акцент1 2 3" xfId="25"/>
    <cellStyle name="20% - Акцент1 2 3 2" xfId="26"/>
    <cellStyle name="20% - Акцент1 2 4" xfId="27"/>
    <cellStyle name="20% - Акцент1 2 5" xfId="28"/>
    <cellStyle name="20% - Акцент1 2 6" xfId="29"/>
    <cellStyle name="20% - Акцент1 2_29-30 мая" xfId="30"/>
    <cellStyle name="20% - Акцент1 3" xfId="31"/>
    <cellStyle name="20% - Акцент1 3 2" xfId="32"/>
    <cellStyle name="20% - Акцент1 3 3" xfId="33"/>
    <cellStyle name="20% - Акцент1 4" xfId="34"/>
    <cellStyle name="20% - Акцент1 4 2" xfId="35"/>
    <cellStyle name="20% - Акцент1 5" xfId="36"/>
    <cellStyle name="20% - Акцент1 5 2" xfId="37"/>
    <cellStyle name="20% - Акцент1 6" xfId="38"/>
    <cellStyle name="20% - Акцент1 6 2" xfId="39"/>
    <cellStyle name="20% - Акцент1 7" xfId="40"/>
    <cellStyle name="20% - Акцент1 7 2" xfId="41"/>
    <cellStyle name="20% - Акцент1 8" xfId="42"/>
    <cellStyle name="20% - Акцент1 8 2" xfId="43"/>
    <cellStyle name="20% - Акцент1 9" xfId="44"/>
    <cellStyle name="20% - Акцент1 9 2" xfId="45"/>
    <cellStyle name="20% - Акцент2" xfId="46"/>
    <cellStyle name="20% — акцент2" xfId="47"/>
    <cellStyle name="20% - Акцент2 10" xfId="48"/>
    <cellStyle name="20% - Акцент2 10 2" xfId="49"/>
    <cellStyle name="20% - Акцент2 11" xfId="50"/>
    <cellStyle name="20% - Акцент2 12" xfId="51"/>
    <cellStyle name="20% - Акцент2 2" xfId="52"/>
    <cellStyle name="20% — акцент2 2" xfId="53"/>
    <cellStyle name="20% - Акцент2 2 2" xfId="54"/>
    <cellStyle name="20% - Акцент2 2 2 2" xfId="55"/>
    <cellStyle name="20% - Акцент2 2 3" xfId="56"/>
    <cellStyle name="20% - Акцент2 2 3 2" xfId="57"/>
    <cellStyle name="20% - Акцент2 2 4" xfId="58"/>
    <cellStyle name="20% - Акцент2 2 5" xfId="59"/>
    <cellStyle name="20% - Акцент2 2 6" xfId="60"/>
    <cellStyle name="20% - Акцент2 2_29-30 мая" xfId="61"/>
    <cellStyle name="20% - Акцент2 3" xfId="62"/>
    <cellStyle name="20% - Акцент2 3 2" xfId="63"/>
    <cellStyle name="20% - Акцент2 3 3" xfId="64"/>
    <cellStyle name="20% - Акцент2 4" xfId="65"/>
    <cellStyle name="20% - Акцент2 4 2" xfId="66"/>
    <cellStyle name="20% - Акцент2 5" xfId="67"/>
    <cellStyle name="20% - Акцент2 5 2" xfId="68"/>
    <cellStyle name="20% - Акцент2 6" xfId="69"/>
    <cellStyle name="20% - Акцент2 6 2" xfId="70"/>
    <cellStyle name="20% - Акцент2 7" xfId="71"/>
    <cellStyle name="20% - Акцент2 7 2" xfId="72"/>
    <cellStyle name="20% - Акцент2 8" xfId="73"/>
    <cellStyle name="20% - Акцент2 8 2" xfId="74"/>
    <cellStyle name="20% - Акцент2 9" xfId="75"/>
    <cellStyle name="20% - Акцент2 9 2" xfId="76"/>
    <cellStyle name="20% - Акцент3" xfId="77"/>
    <cellStyle name="20% — акцент3" xfId="78"/>
    <cellStyle name="20% - Акцент3 10" xfId="79"/>
    <cellStyle name="20% - Акцент3 10 2" xfId="80"/>
    <cellStyle name="20% - Акцент3 11" xfId="81"/>
    <cellStyle name="20% - Акцент3 12" xfId="82"/>
    <cellStyle name="20% - Акцент3 2" xfId="83"/>
    <cellStyle name="20% — акцент3 2" xfId="84"/>
    <cellStyle name="20% - Акцент3 2 2" xfId="85"/>
    <cellStyle name="20% - Акцент3 2 2 2" xfId="86"/>
    <cellStyle name="20% - Акцент3 2 3" xfId="87"/>
    <cellStyle name="20% - Акцент3 2 3 2" xfId="88"/>
    <cellStyle name="20% - Акцент3 2 4" xfId="89"/>
    <cellStyle name="20% - Акцент3 2 5" xfId="90"/>
    <cellStyle name="20% - Акцент3 2 6" xfId="91"/>
    <cellStyle name="20% - Акцент3 2_29-30 мая" xfId="92"/>
    <cellStyle name="20% - Акцент3 3" xfId="93"/>
    <cellStyle name="20% - Акцент3 3 2" xfId="94"/>
    <cellStyle name="20% - Акцент3 3 3" xfId="95"/>
    <cellStyle name="20% - Акцент3 4" xfId="96"/>
    <cellStyle name="20% - Акцент3 4 2" xfId="97"/>
    <cellStyle name="20% - Акцент3 5" xfId="98"/>
    <cellStyle name="20% - Акцент3 5 2" xfId="99"/>
    <cellStyle name="20% - Акцент3 6" xfId="100"/>
    <cellStyle name="20% - Акцент3 6 2" xfId="101"/>
    <cellStyle name="20% - Акцент3 7" xfId="102"/>
    <cellStyle name="20% - Акцент3 7 2" xfId="103"/>
    <cellStyle name="20% - Акцент3 8" xfId="104"/>
    <cellStyle name="20% - Акцент3 8 2" xfId="105"/>
    <cellStyle name="20% - Акцент3 9" xfId="106"/>
    <cellStyle name="20% - Акцент3 9 2" xfId="107"/>
    <cellStyle name="20% - Акцент4" xfId="108"/>
    <cellStyle name="20% — акцент4" xfId="109"/>
    <cellStyle name="20% - Акцент4 10" xfId="110"/>
    <cellStyle name="20% - Акцент4 10 2" xfId="111"/>
    <cellStyle name="20% - Акцент4 11" xfId="112"/>
    <cellStyle name="20% - Акцент4 12" xfId="113"/>
    <cellStyle name="20% - Акцент4 2" xfId="114"/>
    <cellStyle name="20% — акцент4 2" xfId="115"/>
    <cellStyle name="20% - Акцент4 2 2" xfId="116"/>
    <cellStyle name="20% - Акцент4 2 2 2" xfId="117"/>
    <cellStyle name="20% - Акцент4 2 3" xfId="118"/>
    <cellStyle name="20% - Акцент4 2 3 2" xfId="119"/>
    <cellStyle name="20% - Акцент4 2 4" xfId="120"/>
    <cellStyle name="20% - Акцент4 2 5" xfId="121"/>
    <cellStyle name="20% - Акцент4 2 6" xfId="122"/>
    <cellStyle name="20% - Акцент4 2_29-30 мая" xfId="123"/>
    <cellStyle name="20% - Акцент4 3" xfId="124"/>
    <cellStyle name="20% - Акцент4 3 2" xfId="125"/>
    <cellStyle name="20% - Акцент4 3 3" xfId="126"/>
    <cellStyle name="20% - Акцент4 4" xfId="127"/>
    <cellStyle name="20% - Акцент4 4 2" xfId="128"/>
    <cellStyle name="20% - Акцент4 5" xfId="129"/>
    <cellStyle name="20% - Акцент4 5 2" xfId="130"/>
    <cellStyle name="20% - Акцент4 6" xfId="131"/>
    <cellStyle name="20% - Акцент4 6 2" xfId="132"/>
    <cellStyle name="20% - Акцент4 7" xfId="133"/>
    <cellStyle name="20% - Акцент4 7 2" xfId="134"/>
    <cellStyle name="20% - Акцент4 8" xfId="135"/>
    <cellStyle name="20% - Акцент4 8 2" xfId="136"/>
    <cellStyle name="20% - Акцент4 9" xfId="137"/>
    <cellStyle name="20% - Акцент4 9 2" xfId="138"/>
    <cellStyle name="20% - Акцент5" xfId="139"/>
    <cellStyle name="20% — акцент5" xfId="140"/>
    <cellStyle name="20% - Акцент5 10" xfId="141"/>
    <cellStyle name="20% - Акцент5 10 2" xfId="142"/>
    <cellStyle name="20% - Акцент5 11" xfId="143"/>
    <cellStyle name="20% - Акцент5 12" xfId="144"/>
    <cellStyle name="20% - Акцент5 2" xfId="145"/>
    <cellStyle name="20% — акцент5 2" xfId="146"/>
    <cellStyle name="20% - Акцент5 2 2" xfId="147"/>
    <cellStyle name="20% - Акцент5 2 2 2" xfId="148"/>
    <cellStyle name="20% - Акцент5 2 3" xfId="149"/>
    <cellStyle name="20% - Акцент5 2 3 2" xfId="150"/>
    <cellStyle name="20% - Акцент5 2 4" xfId="151"/>
    <cellStyle name="20% - Акцент5 2 5" xfId="152"/>
    <cellStyle name="20% - Акцент5 2 6" xfId="153"/>
    <cellStyle name="20% - Акцент5 2_29-30 мая" xfId="154"/>
    <cellStyle name="20% - Акцент5 3" xfId="155"/>
    <cellStyle name="20% - Акцент5 3 2" xfId="156"/>
    <cellStyle name="20% - Акцент5 3 3" xfId="157"/>
    <cellStyle name="20% - Акцент5 4" xfId="158"/>
    <cellStyle name="20% - Акцент5 4 2" xfId="159"/>
    <cellStyle name="20% - Акцент5 5" xfId="160"/>
    <cellStyle name="20% - Акцент5 5 2" xfId="161"/>
    <cellStyle name="20% - Акцент5 6" xfId="162"/>
    <cellStyle name="20% - Акцент5 6 2" xfId="163"/>
    <cellStyle name="20% - Акцент5 7" xfId="164"/>
    <cellStyle name="20% - Акцент5 7 2" xfId="165"/>
    <cellStyle name="20% - Акцент5 8" xfId="166"/>
    <cellStyle name="20% - Акцент5 8 2" xfId="167"/>
    <cellStyle name="20% - Акцент5 9" xfId="168"/>
    <cellStyle name="20% - Акцент5 9 2" xfId="169"/>
    <cellStyle name="20% - Акцент6" xfId="170"/>
    <cellStyle name="20% — акцент6" xfId="171"/>
    <cellStyle name="20% - Акцент6 10" xfId="172"/>
    <cellStyle name="20% - Акцент6 10 2" xfId="173"/>
    <cellStyle name="20% - Акцент6 11" xfId="174"/>
    <cellStyle name="20% - Акцент6 12" xfId="175"/>
    <cellStyle name="20% - Акцент6 2" xfId="176"/>
    <cellStyle name="20% — акцент6 2" xfId="177"/>
    <cellStyle name="20% - Акцент6 2 2" xfId="178"/>
    <cellStyle name="20% - Акцент6 2 2 2" xfId="179"/>
    <cellStyle name="20% - Акцент6 2 3" xfId="180"/>
    <cellStyle name="20% - Акцент6 2 3 2" xfId="181"/>
    <cellStyle name="20% - Акцент6 2 4" xfId="182"/>
    <cellStyle name="20% - Акцент6 2 5" xfId="183"/>
    <cellStyle name="20% - Акцент6 2 6" xfId="184"/>
    <cellStyle name="20% - Акцент6 2_29-30 мая" xfId="185"/>
    <cellStyle name="20% - Акцент6 3" xfId="186"/>
    <cellStyle name="20% - Акцент6 3 2" xfId="187"/>
    <cellStyle name="20% - Акцент6 3 3" xfId="188"/>
    <cellStyle name="20% - Акцент6 4" xfId="189"/>
    <cellStyle name="20% - Акцент6 4 2" xfId="190"/>
    <cellStyle name="20% - Акцент6 5" xfId="191"/>
    <cellStyle name="20% - Акцент6 5 2" xfId="192"/>
    <cellStyle name="20% - Акцент6 6" xfId="193"/>
    <cellStyle name="20% - Акцент6 6 2" xfId="194"/>
    <cellStyle name="20% - Акцент6 7" xfId="195"/>
    <cellStyle name="20% - Акцент6 7 2" xfId="196"/>
    <cellStyle name="20% - Акцент6 8" xfId="197"/>
    <cellStyle name="20% - Акцент6 8 2" xfId="198"/>
    <cellStyle name="20% - Акцент6 9" xfId="199"/>
    <cellStyle name="20% - Акцент6 9 2" xfId="200"/>
    <cellStyle name="40% - Акцент1" xfId="201"/>
    <cellStyle name="40% — акцент1" xfId="202"/>
    <cellStyle name="40% - Акцент1 10" xfId="203"/>
    <cellStyle name="40% - Акцент1 10 2" xfId="204"/>
    <cellStyle name="40% - Акцент1 11" xfId="205"/>
    <cellStyle name="40% - Акцент1 12" xfId="206"/>
    <cellStyle name="40% - Акцент1 2" xfId="207"/>
    <cellStyle name="40% — акцент1 2" xfId="208"/>
    <cellStyle name="40% - Акцент1 2 2" xfId="209"/>
    <cellStyle name="40% - Акцент1 2 2 2" xfId="210"/>
    <cellStyle name="40% - Акцент1 2 3" xfId="211"/>
    <cellStyle name="40% - Акцент1 2 3 2" xfId="212"/>
    <cellStyle name="40% - Акцент1 2 4" xfId="213"/>
    <cellStyle name="40% - Акцент1 2 5" xfId="214"/>
    <cellStyle name="40% - Акцент1 2 6" xfId="215"/>
    <cellStyle name="40% - Акцент1 2_29-30 мая" xfId="216"/>
    <cellStyle name="40% - Акцент1 3" xfId="217"/>
    <cellStyle name="40% - Акцент1 3 2" xfId="218"/>
    <cellStyle name="40% - Акцент1 3 3" xfId="219"/>
    <cellStyle name="40% - Акцент1 4" xfId="220"/>
    <cellStyle name="40% - Акцент1 4 2" xfId="221"/>
    <cellStyle name="40% - Акцент1 5" xfId="222"/>
    <cellStyle name="40% - Акцент1 5 2" xfId="223"/>
    <cellStyle name="40% - Акцент1 6" xfId="224"/>
    <cellStyle name="40% - Акцент1 6 2" xfId="225"/>
    <cellStyle name="40% - Акцент1 7" xfId="226"/>
    <cellStyle name="40% - Акцент1 7 2" xfId="227"/>
    <cellStyle name="40% - Акцент1 8" xfId="228"/>
    <cellStyle name="40% - Акцент1 8 2" xfId="229"/>
    <cellStyle name="40% - Акцент1 9" xfId="230"/>
    <cellStyle name="40% - Акцент1 9 2" xfId="231"/>
    <cellStyle name="40% - Акцент2" xfId="232"/>
    <cellStyle name="40% — акцент2" xfId="233"/>
    <cellStyle name="40% - Акцент2 10" xfId="234"/>
    <cellStyle name="40% - Акцент2 10 2" xfId="235"/>
    <cellStyle name="40% - Акцент2 11" xfId="236"/>
    <cellStyle name="40% - Акцент2 12" xfId="237"/>
    <cellStyle name="40% - Акцент2 2" xfId="238"/>
    <cellStyle name="40% — акцент2 2" xfId="239"/>
    <cellStyle name="40% - Акцент2 2 2" xfId="240"/>
    <cellStyle name="40% - Акцент2 2 2 2" xfId="241"/>
    <cellStyle name="40% - Акцент2 2 3" xfId="242"/>
    <cellStyle name="40% - Акцент2 2 3 2" xfId="243"/>
    <cellStyle name="40% - Акцент2 2 4" xfId="244"/>
    <cellStyle name="40% - Акцент2 2 5" xfId="245"/>
    <cellStyle name="40% - Акцент2 2 6" xfId="246"/>
    <cellStyle name="40% - Акцент2 2_29-30 мая" xfId="247"/>
    <cellStyle name="40% - Акцент2 3" xfId="248"/>
    <cellStyle name="40% - Акцент2 3 2" xfId="249"/>
    <cellStyle name="40% - Акцент2 3 3" xfId="250"/>
    <cellStyle name="40% - Акцент2 4" xfId="251"/>
    <cellStyle name="40% - Акцент2 4 2" xfId="252"/>
    <cellStyle name="40% - Акцент2 5" xfId="253"/>
    <cellStyle name="40% - Акцент2 5 2" xfId="254"/>
    <cellStyle name="40% - Акцент2 6" xfId="255"/>
    <cellStyle name="40% - Акцент2 6 2" xfId="256"/>
    <cellStyle name="40% - Акцент2 7" xfId="257"/>
    <cellStyle name="40% - Акцент2 7 2" xfId="258"/>
    <cellStyle name="40% - Акцент2 8" xfId="259"/>
    <cellStyle name="40% - Акцент2 8 2" xfId="260"/>
    <cellStyle name="40% - Акцент2 9" xfId="261"/>
    <cellStyle name="40% - Акцент2 9 2" xfId="262"/>
    <cellStyle name="40% - Акцент3" xfId="263"/>
    <cellStyle name="40% — акцент3" xfId="264"/>
    <cellStyle name="40% - Акцент3 10" xfId="265"/>
    <cellStyle name="40% - Акцент3 10 2" xfId="266"/>
    <cellStyle name="40% - Акцент3 11" xfId="267"/>
    <cellStyle name="40% - Акцент3 12" xfId="268"/>
    <cellStyle name="40% - Акцент3 2" xfId="269"/>
    <cellStyle name="40% — акцент3 2" xfId="270"/>
    <cellStyle name="40% - Акцент3 2 2" xfId="271"/>
    <cellStyle name="40% - Акцент3 2 2 2" xfId="272"/>
    <cellStyle name="40% - Акцент3 2 3" xfId="273"/>
    <cellStyle name="40% - Акцент3 2 3 2" xfId="274"/>
    <cellStyle name="40% - Акцент3 2 4" xfId="275"/>
    <cellStyle name="40% - Акцент3 2 5" xfId="276"/>
    <cellStyle name="40% - Акцент3 2 6" xfId="277"/>
    <cellStyle name="40% - Акцент3 2_29-30 мая" xfId="278"/>
    <cellStyle name="40% - Акцент3 3" xfId="279"/>
    <cellStyle name="40% - Акцент3 3 2" xfId="280"/>
    <cellStyle name="40% - Акцент3 3 3" xfId="281"/>
    <cellStyle name="40% - Акцент3 4" xfId="282"/>
    <cellStyle name="40% - Акцент3 4 2" xfId="283"/>
    <cellStyle name="40% - Акцент3 5" xfId="284"/>
    <cellStyle name="40% - Акцент3 5 2" xfId="285"/>
    <cellStyle name="40% - Акцент3 6" xfId="286"/>
    <cellStyle name="40% - Акцент3 6 2" xfId="287"/>
    <cellStyle name="40% - Акцент3 7" xfId="288"/>
    <cellStyle name="40% - Акцент3 7 2" xfId="289"/>
    <cellStyle name="40% - Акцент3 8" xfId="290"/>
    <cellStyle name="40% - Акцент3 8 2" xfId="291"/>
    <cellStyle name="40% - Акцент3 9" xfId="292"/>
    <cellStyle name="40% - Акцент3 9 2" xfId="293"/>
    <cellStyle name="40% - Акцент4" xfId="294"/>
    <cellStyle name="40% — акцент4" xfId="295"/>
    <cellStyle name="40% - Акцент4 10" xfId="296"/>
    <cellStyle name="40% - Акцент4 10 2" xfId="297"/>
    <cellStyle name="40% - Акцент4 11" xfId="298"/>
    <cellStyle name="40% - Акцент4 12" xfId="299"/>
    <cellStyle name="40% - Акцент4 2" xfId="300"/>
    <cellStyle name="40% — акцент4 2" xfId="301"/>
    <cellStyle name="40% - Акцент4 2 2" xfId="302"/>
    <cellStyle name="40% - Акцент4 2 2 2" xfId="303"/>
    <cellStyle name="40% - Акцент4 2 3" xfId="304"/>
    <cellStyle name="40% - Акцент4 2 3 2" xfId="305"/>
    <cellStyle name="40% - Акцент4 2 4" xfId="306"/>
    <cellStyle name="40% - Акцент4 2 5" xfId="307"/>
    <cellStyle name="40% - Акцент4 2 6" xfId="308"/>
    <cellStyle name="40% - Акцент4 2_29-30 мая" xfId="309"/>
    <cellStyle name="40% - Акцент4 3" xfId="310"/>
    <cellStyle name="40% - Акцент4 3 2" xfId="311"/>
    <cellStyle name="40% - Акцент4 3 3" xfId="312"/>
    <cellStyle name="40% - Акцент4 4" xfId="313"/>
    <cellStyle name="40% - Акцент4 4 2" xfId="314"/>
    <cellStyle name="40% - Акцент4 5" xfId="315"/>
    <cellStyle name="40% - Акцент4 5 2" xfId="316"/>
    <cellStyle name="40% - Акцент4 6" xfId="317"/>
    <cellStyle name="40% - Акцент4 6 2" xfId="318"/>
    <cellStyle name="40% - Акцент4 7" xfId="319"/>
    <cellStyle name="40% - Акцент4 7 2" xfId="320"/>
    <cellStyle name="40% - Акцент4 8" xfId="321"/>
    <cellStyle name="40% - Акцент4 8 2" xfId="322"/>
    <cellStyle name="40% - Акцент4 9" xfId="323"/>
    <cellStyle name="40% - Акцент4 9 2" xfId="324"/>
    <cellStyle name="40% - Акцент5" xfId="325"/>
    <cellStyle name="40% — акцент5" xfId="326"/>
    <cellStyle name="40% - Акцент5 10" xfId="327"/>
    <cellStyle name="40% - Акцент5 10 2" xfId="328"/>
    <cellStyle name="40% - Акцент5 11" xfId="329"/>
    <cellStyle name="40% - Акцент5 12" xfId="330"/>
    <cellStyle name="40% - Акцент5 2" xfId="331"/>
    <cellStyle name="40% — акцент5 2" xfId="332"/>
    <cellStyle name="40% - Акцент5 2 2" xfId="333"/>
    <cellStyle name="40% - Акцент5 2 2 2" xfId="334"/>
    <cellStyle name="40% - Акцент5 2 3" xfId="335"/>
    <cellStyle name="40% - Акцент5 2 3 2" xfId="336"/>
    <cellStyle name="40% - Акцент5 2 4" xfId="337"/>
    <cellStyle name="40% - Акцент5 2 5" xfId="338"/>
    <cellStyle name="40% - Акцент5 2 6" xfId="339"/>
    <cellStyle name="40% - Акцент5 2_29-30 мая" xfId="340"/>
    <cellStyle name="40% - Акцент5 3" xfId="341"/>
    <cellStyle name="40% - Акцент5 3 2" xfId="342"/>
    <cellStyle name="40% - Акцент5 3 3" xfId="343"/>
    <cellStyle name="40% - Акцент5 4" xfId="344"/>
    <cellStyle name="40% - Акцент5 4 2" xfId="345"/>
    <cellStyle name="40% - Акцент5 5" xfId="346"/>
    <cellStyle name="40% - Акцент5 5 2" xfId="347"/>
    <cellStyle name="40% - Акцент5 6" xfId="348"/>
    <cellStyle name="40% - Акцент5 6 2" xfId="349"/>
    <cellStyle name="40% - Акцент5 7" xfId="350"/>
    <cellStyle name="40% - Акцент5 7 2" xfId="351"/>
    <cellStyle name="40% - Акцент5 8" xfId="352"/>
    <cellStyle name="40% - Акцент5 8 2" xfId="353"/>
    <cellStyle name="40% - Акцент5 9" xfId="354"/>
    <cellStyle name="40% - Акцент5 9 2" xfId="355"/>
    <cellStyle name="40% - Акцент6" xfId="356"/>
    <cellStyle name="40% — акцент6" xfId="357"/>
    <cellStyle name="40% - Акцент6 10" xfId="358"/>
    <cellStyle name="40% - Акцент6 10 2" xfId="359"/>
    <cellStyle name="40% - Акцент6 11" xfId="360"/>
    <cellStyle name="40% - Акцент6 12" xfId="361"/>
    <cellStyle name="40% - Акцент6 2" xfId="362"/>
    <cellStyle name="40% — акцент6 2" xfId="363"/>
    <cellStyle name="40% - Акцент6 2 2" xfId="364"/>
    <cellStyle name="40% - Акцент6 2 2 2" xfId="365"/>
    <cellStyle name="40% - Акцент6 2 3" xfId="366"/>
    <cellStyle name="40% - Акцент6 2 3 2" xfId="367"/>
    <cellStyle name="40% - Акцент6 2 4" xfId="368"/>
    <cellStyle name="40% - Акцент6 2 5" xfId="369"/>
    <cellStyle name="40% - Акцент6 2 6" xfId="370"/>
    <cellStyle name="40% - Акцент6 2_29-30 мая" xfId="371"/>
    <cellStyle name="40% - Акцент6 3" xfId="372"/>
    <cellStyle name="40% - Акцент6 3 2" xfId="373"/>
    <cellStyle name="40% - Акцент6 3 3" xfId="374"/>
    <cellStyle name="40% - Акцент6 4" xfId="375"/>
    <cellStyle name="40% - Акцент6 4 2" xfId="376"/>
    <cellStyle name="40% - Акцент6 5" xfId="377"/>
    <cellStyle name="40% - Акцент6 5 2" xfId="378"/>
    <cellStyle name="40% - Акцент6 6" xfId="379"/>
    <cellStyle name="40% - Акцент6 6 2" xfId="380"/>
    <cellStyle name="40% - Акцент6 7" xfId="381"/>
    <cellStyle name="40% - Акцент6 7 2" xfId="382"/>
    <cellStyle name="40% - Акцент6 8" xfId="383"/>
    <cellStyle name="40% - Акцент6 8 2" xfId="384"/>
    <cellStyle name="40% - Акцент6 9" xfId="385"/>
    <cellStyle name="40% - Акцент6 9 2" xfId="386"/>
    <cellStyle name="60% - Акцент1" xfId="387"/>
    <cellStyle name="60% — акцент1" xfId="388"/>
    <cellStyle name="60% - Акцент1 10" xfId="389"/>
    <cellStyle name="60% - Акцент1 10 2" xfId="390"/>
    <cellStyle name="60% - Акцент1 11" xfId="391"/>
    <cellStyle name="60% - Акцент1 12" xfId="392"/>
    <cellStyle name="60% - Акцент1 2" xfId="393"/>
    <cellStyle name="60% — акцент1 2" xfId="394"/>
    <cellStyle name="60% - Акцент1 2 2" xfId="395"/>
    <cellStyle name="60% - Акцент1 2 3" xfId="396"/>
    <cellStyle name="60% - Акцент1 2 4" xfId="397"/>
    <cellStyle name="60% - Акцент1 3" xfId="398"/>
    <cellStyle name="60% - Акцент1 3 2" xfId="399"/>
    <cellStyle name="60% - Акцент1 4" xfId="400"/>
    <cellStyle name="60% - Акцент1 4 2" xfId="401"/>
    <cellStyle name="60% - Акцент1 5" xfId="402"/>
    <cellStyle name="60% - Акцент1 5 2" xfId="403"/>
    <cellStyle name="60% - Акцент1 6" xfId="404"/>
    <cellStyle name="60% - Акцент1 6 2" xfId="405"/>
    <cellStyle name="60% - Акцент1 7" xfId="406"/>
    <cellStyle name="60% - Акцент1 7 2" xfId="407"/>
    <cellStyle name="60% - Акцент1 8" xfId="408"/>
    <cellStyle name="60% - Акцент1 8 2" xfId="409"/>
    <cellStyle name="60% - Акцент1 9" xfId="410"/>
    <cellStyle name="60% - Акцент1 9 2" xfId="411"/>
    <cellStyle name="60% - Акцент2" xfId="412"/>
    <cellStyle name="60% — акцент2" xfId="413"/>
    <cellStyle name="60% - Акцент2 10" xfId="414"/>
    <cellStyle name="60% - Акцент2 10 2" xfId="415"/>
    <cellStyle name="60% - Акцент2 11" xfId="416"/>
    <cellStyle name="60% - Акцент2 12" xfId="417"/>
    <cellStyle name="60% - Акцент2 2" xfId="418"/>
    <cellStyle name="60% — акцент2 2" xfId="419"/>
    <cellStyle name="60% - Акцент2 2 2" xfId="420"/>
    <cellStyle name="60% - Акцент2 2 3" xfId="421"/>
    <cellStyle name="60% - Акцент2 2 4" xfId="422"/>
    <cellStyle name="60% - Акцент2 3" xfId="423"/>
    <cellStyle name="60% - Акцент2 3 2" xfId="424"/>
    <cellStyle name="60% - Акцент2 4" xfId="425"/>
    <cellStyle name="60% - Акцент2 4 2" xfId="426"/>
    <cellStyle name="60% - Акцент2 5" xfId="427"/>
    <cellStyle name="60% - Акцент2 5 2" xfId="428"/>
    <cellStyle name="60% - Акцент2 6" xfId="429"/>
    <cellStyle name="60% - Акцент2 6 2" xfId="430"/>
    <cellStyle name="60% - Акцент2 7" xfId="431"/>
    <cellStyle name="60% - Акцент2 7 2" xfId="432"/>
    <cellStyle name="60% - Акцент2 8" xfId="433"/>
    <cellStyle name="60% - Акцент2 8 2" xfId="434"/>
    <cellStyle name="60% - Акцент2 9" xfId="435"/>
    <cellStyle name="60% - Акцент2 9 2" xfId="436"/>
    <cellStyle name="60% - Акцент3" xfId="437"/>
    <cellStyle name="60% — акцент3" xfId="438"/>
    <cellStyle name="60% - Акцент3 10" xfId="439"/>
    <cellStyle name="60% - Акцент3 10 2" xfId="440"/>
    <cellStyle name="60% - Акцент3 11" xfId="441"/>
    <cellStyle name="60% - Акцент3 12" xfId="442"/>
    <cellStyle name="60% - Акцент3 2" xfId="443"/>
    <cellStyle name="60% — акцент3 2" xfId="444"/>
    <cellStyle name="60% - Акцент3 2 2" xfId="445"/>
    <cellStyle name="60% - Акцент3 2 3" xfId="446"/>
    <cellStyle name="60% - Акцент3 2 4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10" xfId="464"/>
    <cellStyle name="60% - Акцент4 10 2" xfId="465"/>
    <cellStyle name="60% - Акцент4 11" xfId="466"/>
    <cellStyle name="60% - Акцент4 12" xfId="467"/>
    <cellStyle name="60% - Акцент4 2" xfId="468"/>
    <cellStyle name="60% — акцент4 2" xfId="469"/>
    <cellStyle name="60% - Акцент4 2 2" xfId="470"/>
    <cellStyle name="60% - Акцент4 2 3" xfId="471"/>
    <cellStyle name="60% - Акцент4 2 4" xfId="472"/>
    <cellStyle name="60% - Акцент4 3" xfId="473"/>
    <cellStyle name="60% - Акцент4 3 2" xfId="474"/>
    <cellStyle name="60% - Акцент4 4" xfId="475"/>
    <cellStyle name="60% - Акцент4 4 2" xfId="476"/>
    <cellStyle name="60% - Акцент4 5" xfId="477"/>
    <cellStyle name="60% - Акцент4 5 2" xfId="478"/>
    <cellStyle name="60% - Акцент4 6" xfId="479"/>
    <cellStyle name="60% - Акцент4 6 2" xfId="480"/>
    <cellStyle name="60% - Акцент4 7" xfId="481"/>
    <cellStyle name="60% - Акцент4 7 2" xfId="482"/>
    <cellStyle name="60% - Акцент4 8" xfId="483"/>
    <cellStyle name="60% - Акцент4 8 2" xfId="484"/>
    <cellStyle name="60% - Акцент4 9" xfId="485"/>
    <cellStyle name="60% - Акцент4 9 2" xfId="486"/>
    <cellStyle name="60% - Акцент5" xfId="487"/>
    <cellStyle name="60% — акцент5" xfId="488"/>
    <cellStyle name="60% - Акцент5 10" xfId="489"/>
    <cellStyle name="60% - Акцент5 10 2" xfId="490"/>
    <cellStyle name="60% - Акцент5 11" xfId="491"/>
    <cellStyle name="60% - Акцент5 12" xfId="492"/>
    <cellStyle name="60% - Акцент5 2" xfId="493"/>
    <cellStyle name="60% — акцент5 2" xfId="494"/>
    <cellStyle name="60% - Акцент5 2 2" xfId="495"/>
    <cellStyle name="60% - Акцент5 2 3" xfId="496"/>
    <cellStyle name="60% - Акцент5 2 4" xfId="497"/>
    <cellStyle name="60% - Акцент5 3" xfId="498"/>
    <cellStyle name="60% - Акцент5 3 2" xfId="499"/>
    <cellStyle name="60% - Акцент5 4" xfId="500"/>
    <cellStyle name="60% - Акцент5 4 2" xfId="501"/>
    <cellStyle name="60% - Акцент5 5" xfId="502"/>
    <cellStyle name="60% - Акцент5 5 2" xfId="503"/>
    <cellStyle name="60% - Акцент5 6" xfId="504"/>
    <cellStyle name="60% - Акцент5 6 2" xfId="505"/>
    <cellStyle name="60% - Акцент5 7" xfId="506"/>
    <cellStyle name="60% - Акцент5 7 2" xfId="507"/>
    <cellStyle name="60% - Акцент5 8" xfId="508"/>
    <cellStyle name="60% - Акцент5 8 2" xfId="509"/>
    <cellStyle name="60% - Акцент5 9" xfId="510"/>
    <cellStyle name="60% - Акцент5 9 2" xfId="511"/>
    <cellStyle name="60% - Акцент6" xfId="512"/>
    <cellStyle name="60% — акцент6" xfId="513"/>
    <cellStyle name="60% - Акцент6 10" xfId="514"/>
    <cellStyle name="60% - Акцент6 10 2" xfId="515"/>
    <cellStyle name="60% - Акцент6 11" xfId="516"/>
    <cellStyle name="60% - Акцент6 12" xfId="517"/>
    <cellStyle name="60% - Акцент6 2" xfId="518"/>
    <cellStyle name="60% — акцент6 2" xfId="519"/>
    <cellStyle name="60% - Акцент6 2 2" xfId="520"/>
    <cellStyle name="60% - Акцент6 2 3" xfId="521"/>
    <cellStyle name="60% - Акцент6 2 4" xfId="522"/>
    <cellStyle name="60% - Акцент6 3" xfId="523"/>
    <cellStyle name="60% - Акцент6 3 2" xfId="524"/>
    <cellStyle name="60% - Акцент6 4" xfId="525"/>
    <cellStyle name="60% - Акцент6 4 2" xfId="526"/>
    <cellStyle name="60% - Акцент6 5" xfId="527"/>
    <cellStyle name="60% - Акцент6 5 2" xfId="528"/>
    <cellStyle name="60% - Акцент6 6" xfId="529"/>
    <cellStyle name="60% - Акцент6 6 2" xfId="530"/>
    <cellStyle name="60% - Акцент6 7" xfId="531"/>
    <cellStyle name="60% - Акцент6 7 2" xfId="532"/>
    <cellStyle name="60% - Акцент6 8" xfId="533"/>
    <cellStyle name="60% - Акцент6 8 2" xfId="534"/>
    <cellStyle name="60% - Акцент6 9" xfId="535"/>
    <cellStyle name="60% - Акцент6 9 2" xfId="536"/>
    <cellStyle name="Excel Built-in Normal" xfId="537"/>
    <cellStyle name="Normal 3" xfId="538"/>
    <cellStyle name="Normal_технические" xfId="539"/>
    <cellStyle name="TableStyleLight1" xfId="540"/>
    <cellStyle name="Акцент1" xfId="541"/>
    <cellStyle name="Акцент1 10" xfId="542"/>
    <cellStyle name="Акцент1 2" xfId="543"/>
    <cellStyle name="Акцент1 2 2" xfId="544"/>
    <cellStyle name="Акцент1 3" xfId="545"/>
    <cellStyle name="Акцент1 3 2" xfId="546"/>
    <cellStyle name="Акцент1 4" xfId="547"/>
    <cellStyle name="Акцент1 4 2" xfId="548"/>
    <cellStyle name="Акцент1 5" xfId="549"/>
    <cellStyle name="Акцент1 5 2" xfId="550"/>
    <cellStyle name="Акцент1 6" xfId="551"/>
    <cellStyle name="Акцент1 6 2" xfId="552"/>
    <cellStyle name="Акцент1 7" xfId="553"/>
    <cellStyle name="Акцент1 7 2" xfId="554"/>
    <cellStyle name="Акцент1 8" xfId="555"/>
    <cellStyle name="Акцент1 9" xfId="556"/>
    <cellStyle name="Акцент2" xfId="557"/>
    <cellStyle name="Акцент2 10" xfId="558"/>
    <cellStyle name="Акцент2 2" xfId="559"/>
    <cellStyle name="Акцент2 2 2" xfId="560"/>
    <cellStyle name="Акцент2 3" xfId="561"/>
    <cellStyle name="Акцент2 3 2" xfId="562"/>
    <cellStyle name="Акцент2 4" xfId="563"/>
    <cellStyle name="Акцент2 4 2" xfId="564"/>
    <cellStyle name="Акцент2 5" xfId="565"/>
    <cellStyle name="Акцент2 5 2" xfId="566"/>
    <cellStyle name="Акцент2 6" xfId="567"/>
    <cellStyle name="Акцент2 6 2" xfId="568"/>
    <cellStyle name="Акцент2 7" xfId="569"/>
    <cellStyle name="Акцент2 7 2" xfId="570"/>
    <cellStyle name="Акцент2 8" xfId="571"/>
    <cellStyle name="Акцент2 9" xfId="572"/>
    <cellStyle name="Акцент3" xfId="573"/>
    <cellStyle name="Акцент3 10" xfId="574"/>
    <cellStyle name="Акцент3 2" xfId="575"/>
    <cellStyle name="Акцент3 2 2" xfId="576"/>
    <cellStyle name="Акцент3 3" xfId="577"/>
    <cellStyle name="Акцент3 3 2" xfId="578"/>
    <cellStyle name="Акцент3 4" xfId="579"/>
    <cellStyle name="Акцент3 4 2" xfId="580"/>
    <cellStyle name="Акцент3 5" xfId="581"/>
    <cellStyle name="Акцент3 5 2" xfId="582"/>
    <cellStyle name="Акцент3 6" xfId="583"/>
    <cellStyle name="Акцент3 6 2" xfId="584"/>
    <cellStyle name="Акцент3 7" xfId="585"/>
    <cellStyle name="Акцент3 7 2" xfId="586"/>
    <cellStyle name="Акцент3 8" xfId="587"/>
    <cellStyle name="Акцент3 9" xfId="588"/>
    <cellStyle name="Акцент4" xfId="589"/>
    <cellStyle name="Акцент4 10" xfId="590"/>
    <cellStyle name="Акцент4 2" xfId="591"/>
    <cellStyle name="Акцент4 2 2" xfId="592"/>
    <cellStyle name="Акцент4 3" xfId="593"/>
    <cellStyle name="Акцент4 3 2" xfId="594"/>
    <cellStyle name="Акцент4 4" xfId="595"/>
    <cellStyle name="Акцент4 4 2" xfId="596"/>
    <cellStyle name="Акцент4 5" xfId="597"/>
    <cellStyle name="Акцент4 5 2" xfId="598"/>
    <cellStyle name="Акцент4 6" xfId="599"/>
    <cellStyle name="Акцент4 6 2" xfId="600"/>
    <cellStyle name="Акцент4 7" xfId="601"/>
    <cellStyle name="Акцент4 7 2" xfId="602"/>
    <cellStyle name="Акцент4 8" xfId="603"/>
    <cellStyle name="Акцент4 9" xfId="604"/>
    <cellStyle name="Акцент5" xfId="605"/>
    <cellStyle name="Акцент5 10" xfId="606"/>
    <cellStyle name="Акцент5 2" xfId="607"/>
    <cellStyle name="Акцент5 2 2" xfId="608"/>
    <cellStyle name="Акцент5 3" xfId="609"/>
    <cellStyle name="Акцент5 3 2" xfId="610"/>
    <cellStyle name="Акцент5 4" xfId="611"/>
    <cellStyle name="Акцент5 4 2" xfId="612"/>
    <cellStyle name="Акцент5 5" xfId="613"/>
    <cellStyle name="Акцент5 5 2" xfId="614"/>
    <cellStyle name="Акцент5 6" xfId="615"/>
    <cellStyle name="Акцент5 6 2" xfId="616"/>
    <cellStyle name="Акцент5 7" xfId="617"/>
    <cellStyle name="Акцент5 7 2" xfId="618"/>
    <cellStyle name="Акцент5 8" xfId="619"/>
    <cellStyle name="Акцент5 9" xfId="620"/>
    <cellStyle name="Акцент6" xfId="621"/>
    <cellStyle name="Акцент6 10" xfId="622"/>
    <cellStyle name="Акцент6 2" xfId="623"/>
    <cellStyle name="Акцент6 2 2" xfId="624"/>
    <cellStyle name="Акцент6 3" xfId="625"/>
    <cellStyle name="Акцент6 3 2" xfId="626"/>
    <cellStyle name="Акцент6 4" xfId="627"/>
    <cellStyle name="Акцент6 4 2" xfId="628"/>
    <cellStyle name="Акцент6 5" xfId="629"/>
    <cellStyle name="Акцент6 5 2" xfId="630"/>
    <cellStyle name="Акцент6 6" xfId="631"/>
    <cellStyle name="Акцент6 6 2" xfId="632"/>
    <cellStyle name="Акцент6 7" xfId="633"/>
    <cellStyle name="Акцент6 7 2" xfId="634"/>
    <cellStyle name="Акцент6 8" xfId="635"/>
    <cellStyle name="Акцент6 9" xfId="636"/>
    <cellStyle name="Ввод " xfId="637"/>
    <cellStyle name="Ввод  10" xfId="638"/>
    <cellStyle name="Ввод  2" xfId="639"/>
    <cellStyle name="Ввод  2 2" xfId="640"/>
    <cellStyle name="Ввод  3" xfId="641"/>
    <cellStyle name="Ввод  3 2" xfId="642"/>
    <cellStyle name="Ввод  4" xfId="643"/>
    <cellStyle name="Ввод  4 2" xfId="644"/>
    <cellStyle name="Ввод  5" xfId="645"/>
    <cellStyle name="Ввод  5 2" xfId="646"/>
    <cellStyle name="Ввод  6" xfId="647"/>
    <cellStyle name="Ввод  6 2" xfId="648"/>
    <cellStyle name="Ввод  7" xfId="649"/>
    <cellStyle name="Ввод  7 2" xfId="650"/>
    <cellStyle name="Ввод  8" xfId="651"/>
    <cellStyle name="Ввод  9" xfId="652"/>
    <cellStyle name="Вывод" xfId="653"/>
    <cellStyle name="Вывод 10" xfId="654"/>
    <cellStyle name="Вывод 2" xfId="655"/>
    <cellStyle name="Вывод 2 2" xfId="656"/>
    <cellStyle name="Вывод 3" xfId="657"/>
    <cellStyle name="Вывод 3 2" xfId="658"/>
    <cellStyle name="Вывод 4" xfId="659"/>
    <cellStyle name="Вывод 4 2" xfId="660"/>
    <cellStyle name="Вывод 5" xfId="661"/>
    <cellStyle name="Вывод 5 2" xfId="662"/>
    <cellStyle name="Вывод 6" xfId="663"/>
    <cellStyle name="Вывод 6 2" xfId="664"/>
    <cellStyle name="Вывод 7" xfId="665"/>
    <cellStyle name="Вывод 7 2" xfId="666"/>
    <cellStyle name="Вывод 8" xfId="667"/>
    <cellStyle name="Вывод 9" xfId="668"/>
    <cellStyle name="Вычисление" xfId="669"/>
    <cellStyle name="Вычисление 10" xfId="670"/>
    <cellStyle name="Вычисление 2" xfId="671"/>
    <cellStyle name="Вычисление 2 2" xfId="672"/>
    <cellStyle name="Вычисление 3" xfId="673"/>
    <cellStyle name="Вычисление 3 2" xfId="674"/>
    <cellStyle name="Вычисление 4" xfId="675"/>
    <cellStyle name="Вычисление 4 2" xfId="676"/>
    <cellStyle name="Вычисление 5" xfId="677"/>
    <cellStyle name="Вычисление 5 2" xfId="678"/>
    <cellStyle name="Вычисление 6" xfId="679"/>
    <cellStyle name="Вычисление 6 2" xfId="680"/>
    <cellStyle name="Вычисление 7" xfId="681"/>
    <cellStyle name="Вычисление 7 2" xfId="682"/>
    <cellStyle name="Вычисление 8" xfId="683"/>
    <cellStyle name="Вычисление 9" xfId="684"/>
    <cellStyle name="Гиперссылка 2" xfId="685"/>
    <cellStyle name="Currency" xfId="686"/>
    <cellStyle name="Currency [0]" xfId="687"/>
    <cellStyle name="Денежный 10" xfId="688"/>
    <cellStyle name="Денежный 10 10" xfId="689"/>
    <cellStyle name="Денежный 10 10 2" xfId="690"/>
    <cellStyle name="Денежный 10 2" xfId="691"/>
    <cellStyle name="Денежный 10 2 2" xfId="692"/>
    <cellStyle name="Денежный 10 2 2 2" xfId="693"/>
    <cellStyle name="Денежный 10 2 2 2 10" xfId="694"/>
    <cellStyle name="Денежный 10 2 2 2 11" xfId="695"/>
    <cellStyle name="Денежный 10 2 2 2 12" xfId="696"/>
    <cellStyle name="Денежный 10 2 2 2 13" xfId="697"/>
    <cellStyle name="Денежный 10 2 2 2 2" xfId="698"/>
    <cellStyle name="Денежный 10 2 2 2 2 10" xfId="699"/>
    <cellStyle name="Денежный 10 2 2 2 2 11" xfId="700"/>
    <cellStyle name="Денежный 10 2 2 2 2 12" xfId="701"/>
    <cellStyle name="Денежный 10 2 2 2 2 2" xfId="702"/>
    <cellStyle name="Денежный 10 2 2 2 2 2 10" xfId="703"/>
    <cellStyle name="Денежный 10 2 2 2 2 2 2" xfId="704"/>
    <cellStyle name="Денежный 10 2 2 2 2 2 2 2" xfId="705"/>
    <cellStyle name="Денежный 10 2 2 2 2 2 2 2 2" xfId="706"/>
    <cellStyle name="Денежный 10 2 2 2 2 2 2 2 3" xfId="707"/>
    <cellStyle name="Денежный 10 2 2 2 2 2 2 2 4" xfId="708"/>
    <cellStyle name="Денежный 10 2 2 2 2 2 2 2 5" xfId="709"/>
    <cellStyle name="Денежный 10 2 2 2 2 2 2 2 6" xfId="710"/>
    <cellStyle name="Денежный 10 2 2 2 2 2 2 2 7" xfId="711"/>
    <cellStyle name="Денежный 10 2 2 2 2 2 2 2 8" xfId="712"/>
    <cellStyle name="Денежный 10 2 2 2 2 2 2 3" xfId="713"/>
    <cellStyle name="Денежный 10 2 2 2 2 2 2 4" xfId="714"/>
    <cellStyle name="Денежный 10 2 2 2 2 2 2 5" xfId="715"/>
    <cellStyle name="Денежный 10 2 2 2 2 2 2 6" xfId="716"/>
    <cellStyle name="Денежный 10 2 2 2 2 2 2 7" xfId="717"/>
    <cellStyle name="Денежный 10 2 2 2 2 2 2 8" xfId="718"/>
    <cellStyle name="Денежный 10 2 2 2 2 2 3" xfId="719"/>
    <cellStyle name="Денежный 10 2 2 2 2 2 4" xfId="720"/>
    <cellStyle name="Денежный 10 2 2 2 2 2 5" xfId="721"/>
    <cellStyle name="Денежный 10 2 2 2 2 2 6" xfId="722"/>
    <cellStyle name="Денежный 10 2 2 2 2 2 7" xfId="723"/>
    <cellStyle name="Денежный 10 2 2 2 2 2 8" xfId="724"/>
    <cellStyle name="Денежный 10 2 2 2 2 2 9" xfId="725"/>
    <cellStyle name="Денежный 10 2 2 2 2 3" xfId="726"/>
    <cellStyle name="Денежный 10 2 2 2 2 4" xfId="727"/>
    <cellStyle name="Денежный 10 2 2 2 2 5" xfId="728"/>
    <cellStyle name="Денежный 10 2 2 2 2 5 2" xfId="729"/>
    <cellStyle name="Денежный 10 2 2 2 2 5 2 2" xfId="730"/>
    <cellStyle name="Денежный 10 2 2 2 2 5 2 3" xfId="731"/>
    <cellStyle name="Денежный 10 2 2 2 2 5 2 4" xfId="732"/>
    <cellStyle name="Денежный 10 2 2 2 2 5 2 5" xfId="733"/>
    <cellStyle name="Денежный 10 2 2 2 2 5 2 6" xfId="734"/>
    <cellStyle name="Денежный 10 2 2 2 2 5 2 7" xfId="735"/>
    <cellStyle name="Денежный 10 2 2 2 2 5 2 8" xfId="736"/>
    <cellStyle name="Денежный 10 2 2 2 2 5 3" xfId="737"/>
    <cellStyle name="Денежный 10 2 2 2 2 5 4" xfId="738"/>
    <cellStyle name="Денежный 10 2 2 2 2 5 5" xfId="739"/>
    <cellStyle name="Денежный 10 2 2 2 2 5 6" xfId="740"/>
    <cellStyle name="Денежный 10 2 2 2 2 5 7" xfId="741"/>
    <cellStyle name="Денежный 10 2 2 2 2 5 8" xfId="742"/>
    <cellStyle name="Денежный 10 2 2 2 2 6" xfId="743"/>
    <cellStyle name="Денежный 10 2 2 2 2 7" xfId="744"/>
    <cellStyle name="Денежный 10 2 2 2 2 8" xfId="745"/>
    <cellStyle name="Денежный 10 2 2 2 2 9" xfId="746"/>
    <cellStyle name="Денежный 10 2 2 2 3" xfId="747"/>
    <cellStyle name="Денежный 10 2 2 2 3 10" xfId="748"/>
    <cellStyle name="Денежный 10 2 2 2 3 2" xfId="749"/>
    <cellStyle name="Денежный 10 2 2 2 3 2 2" xfId="750"/>
    <cellStyle name="Денежный 10 2 2 2 3 2 2 2" xfId="751"/>
    <cellStyle name="Денежный 10 2 2 2 3 2 2 3" xfId="752"/>
    <cellStyle name="Денежный 10 2 2 2 3 2 2 4" xfId="753"/>
    <cellStyle name="Денежный 10 2 2 2 3 2 2 5" xfId="754"/>
    <cellStyle name="Денежный 10 2 2 2 3 2 2 6" xfId="755"/>
    <cellStyle name="Денежный 10 2 2 2 3 2 2 7" xfId="756"/>
    <cellStyle name="Денежный 10 2 2 2 3 2 2 8" xfId="757"/>
    <cellStyle name="Денежный 10 2 2 2 3 2 3" xfId="758"/>
    <cellStyle name="Денежный 10 2 2 2 3 2 4" xfId="759"/>
    <cellStyle name="Денежный 10 2 2 2 3 2 5" xfId="760"/>
    <cellStyle name="Денежный 10 2 2 2 3 2 6" xfId="761"/>
    <cellStyle name="Денежный 10 2 2 2 3 2 7" xfId="762"/>
    <cellStyle name="Денежный 10 2 2 2 3 2 8" xfId="763"/>
    <cellStyle name="Денежный 10 2 2 2 3 3" xfId="764"/>
    <cellStyle name="Денежный 10 2 2 2 3 4" xfId="765"/>
    <cellStyle name="Денежный 10 2 2 2 3 5" xfId="766"/>
    <cellStyle name="Денежный 10 2 2 2 3 6" xfId="767"/>
    <cellStyle name="Денежный 10 2 2 2 3 7" xfId="768"/>
    <cellStyle name="Денежный 10 2 2 2 3 8" xfId="769"/>
    <cellStyle name="Денежный 10 2 2 2 3 9" xfId="770"/>
    <cellStyle name="Денежный 10 2 2 2 4" xfId="771"/>
    <cellStyle name="Денежный 10 2 2 2 5" xfId="772"/>
    <cellStyle name="Денежный 10 2 2 2 5 2" xfId="773"/>
    <cellStyle name="Денежный 10 2 2 2 5 2 2" xfId="774"/>
    <cellStyle name="Денежный 10 2 2 2 5 2 3" xfId="775"/>
    <cellStyle name="Денежный 10 2 2 2 5 2 4" xfId="776"/>
    <cellStyle name="Денежный 10 2 2 2 5 2 5" xfId="777"/>
    <cellStyle name="Денежный 10 2 2 2 5 2 6" xfId="778"/>
    <cellStyle name="Денежный 10 2 2 2 5 2 7" xfId="779"/>
    <cellStyle name="Денежный 10 2 2 2 5 2 8" xfId="780"/>
    <cellStyle name="Денежный 10 2 2 2 5 3" xfId="781"/>
    <cellStyle name="Денежный 10 2 2 2 5 4" xfId="782"/>
    <cellStyle name="Денежный 10 2 2 2 5 5" xfId="783"/>
    <cellStyle name="Денежный 10 2 2 2 5 6" xfId="784"/>
    <cellStyle name="Денежный 10 2 2 2 5 7" xfId="785"/>
    <cellStyle name="Денежный 10 2 2 2 5 8" xfId="786"/>
    <cellStyle name="Денежный 10 2 2 2 6" xfId="787"/>
    <cellStyle name="Денежный 10 2 2 2 7" xfId="788"/>
    <cellStyle name="Денежный 10 2 2 2 8" xfId="789"/>
    <cellStyle name="Денежный 10 2 2 2 9" xfId="790"/>
    <cellStyle name="Денежный 10 2 2 3" xfId="791"/>
    <cellStyle name="Денежный 10 2 2 4" xfId="792"/>
    <cellStyle name="Денежный 10 2 2 5" xfId="793"/>
    <cellStyle name="Денежный 10 2 3" xfId="794"/>
    <cellStyle name="Денежный 10 2 3 2" xfId="795"/>
    <cellStyle name="Денежный 10 2 3 2 2" xfId="796"/>
    <cellStyle name="Денежный 10 2 3 2 2 2" xfId="797"/>
    <cellStyle name="Денежный 10 2 3 2 2 2 2" xfId="798"/>
    <cellStyle name="Денежный 10 2 3 2 2 2 3" xfId="799"/>
    <cellStyle name="Денежный 10 2 3 2 2 2 4" xfId="800"/>
    <cellStyle name="Денежный 10 2 3 2 2 2 5" xfId="801"/>
    <cellStyle name="Денежный 10 2 3 2 2 3" xfId="802"/>
    <cellStyle name="Денежный 10 2 3 2 2 4" xfId="803"/>
    <cellStyle name="Денежный 10 2 3 2 2 5" xfId="804"/>
    <cellStyle name="Денежный 10 2 3 2 2 6" xfId="805"/>
    <cellStyle name="Денежный 10 2 3 2 2 7" xfId="806"/>
    <cellStyle name="Денежный 10 2 3 2 3" xfId="807"/>
    <cellStyle name="Денежный 10 2 3 2 4" xfId="808"/>
    <cellStyle name="Денежный 10 2 3 2 5" xfId="809"/>
    <cellStyle name="Денежный 10 2 3 2 6" xfId="810"/>
    <cellStyle name="Денежный 10 2 3 2 7" xfId="811"/>
    <cellStyle name="Денежный 10 2 3 2 8" xfId="812"/>
    <cellStyle name="Денежный 10 2 3 3" xfId="813"/>
    <cellStyle name="Денежный 10 2 3 3 2" xfId="814"/>
    <cellStyle name="Денежный 10 2 3 3 2 2" xfId="815"/>
    <cellStyle name="Денежный 10 2 3 3 2 2 10" xfId="816"/>
    <cellStyle name="Денежный 10 2 3 3 2 2 11" xfId="817"/>
    <cellStyle name="Денежный 10 2 3 3 2 2 12" xfId="818"/>
    <cellStyle name="Денежный 10 2 3 3 2 2 13" xfId="819"/>
    <cellStyle name="Денежный 10 2 3 3 2 2 14" xfId="820"/>
    <cellStyle name="Денежный 10 2 3 3 2 2 2" xfId="821"/>
    <cellStyle name="Денежный 10 2 3 3 2 2 3" xfId="822"/>
    <cellStyle name="Денежный 10 2 3 3 2 2 3 10" xfId="823"/>
    <cellStyle name="Денежный 10 2 3 3 2 2 3 2" xfId="824"/>
    <cellStyle name="Денежный 10 2 3 3 2 2 3 2 2" xfId="825"/>
    <cellStyle name="Денежный 10 2 3 3 2 2 3 2 2 2" xfId="826"/>
    <cellStyle name="Денежный 10 2 3 3 2 2 3 2 2 3" xfId="827"/>
    <cellStyle name="Денежный 10 2 3 3 2 2 3 2 2 4" xfId="828"/>
    <cellStyle name="Денежный 10 2 3 3 2 2 3 2 2 5" xfId="829"/>
    <cellStyle name="Денежный 10 2 3 3 2 2 3 2 2 6" xfId="830"/>
    <cellStyle name="Денежный 10 2 3 3 2 2 3 2 2 7" xfId="831"/>
    <cellStyle name="Денежный 10 2 3 3 2 2 3 2 2 8" xfId="832"/>
    <cellStyle name="Денежный 10 2 3 3 2 2 3 2 3" xfId="833"/>
    <cellStyle name="Денежный 10 2 3 3 2 2 3 2 4" xfId="834"/>
    <cellStyle name="Денежный 10 2 3 3 2 2 3 2 5" xfId="835"/>
    <cellStyle name="Денежный 10 2 3 3 2 2 3 2 6" xfId="836"/>
    <cellStyle name="Денежный 10 2 3 3 2 2 3 2 7" xfId="837"/>
    <cellStyle name="Денежный 10 2 3 3 2 2 3 2 8" xfId="838"/>
    <cellStyle name="Денежный 10 2 3 3 2 2 3 3" xfId="839"/>
    <cellStyle name="Денежный 10 2 3 3 2 2 3 4" xfId="840"/>
    <cellStyle name="Денежный 10 2 3 3 2 2 3 5" xfId="841"/>
    <cellStyle name="Денежный 10 2 3 3 2 2 3 6" xfId="842"/>
    <cellStyle name="Денежный 10 2 3 3 2 2 3 7" xfId="843"/>
    <cellStyle name="Денежный 10 2 3 3 2 2 3 8" xfId="844"/>
    <cellStyle name="Денежный 10 2 3 3 2 2 3 9" xfId="845"/>
    <cellStyle name="Денежный 10 2 3 3 2 2 4" xfId="846"/>
    <cellStyle name="Денежный 10 2 3 3 2 2 5" xfId="847"/>
    <cellStyle name="Денежный 10 2 3 3 2 2 6" xfId="848"/>
    <cellStyle name="Денежный 10 2 3 3 2 2 6 2" xfId="849"/>
    <cellStyle name="Денежный 10 2 3 3 2 2 6 2 2" xfId="850"/>
    <cellStyle name="Денежный 10 2 3 3 2 2 6 2 3" xfId="851"/>
    <cellStyle name="Денежный 10 2 3 3 2 2 6 2 4" xfId="852"/>
    <cellStyle name="Денежный 10 2 3 3 2 2 6 2 5" xfId="853"/>
    <cellStyle name="Денежный 10 2 3 3 2 2 6 2 6" xfId="854"/>
    <cellStyle name="Денежный 10 2 3 3 2 2 6 2 7" xfId="855"/>
    <cellStyle name="Денежный 10 2 3 3 2 2 6 2 8" xfId="856"/>
    <cellStyle name="Денежный 10 2 3 3 2 2 6 3" xfId="857"/>
    <cellStyle name="Денежный 10 2 3 3 2 2 6 4" xfId="858"/>
    <cellStyle name="Денежный 10 2 3 3 2 2 6 5" xfId="859"/>
    <cellStyle name="Денежный 10 2 3 3 2 2 6 6" xfId="860"/>
    <cellStyle name="Денежный 10 2 3 3 2 2 6 7" xfId="861"/>
    <cellStyle name="Денежный 10 2 3 3 2 2 6 8" xfId="862"/>
    <cellStyle name="Денежный 10 2 3 3 2 2 7" xfId="863"/>
    <cellStyle name="Денежный 10 2 3 3 2 2 8" xfId="864"/>
    <cellStyle name="Денежный 10 2 3 3 2 2 9" xfId="865"/>
    <cellStyle name="Денежный 10 2 3 3 2 3" xfId="866"/>
    <cellStyle name="Денежный 10 2 3 3 2 4" xfId="867"/>
    <cellStyle name="Денежный 10 2 3 3 2 5" xfId="868"/>
    <cellStyle name="Денежный 10 2 3 3 2 6" xfId="869"/>
    <cellStyle name="Денежный 10 2 3 3 2 7" xfId="870"/>
    <cellStyle name="Денежный 10 2 3 3 3" xfId="871"/>
    <cellStyle name="Денежный 10 2 3 3 4" xfId="872"/>
    <cellStyle name="Денежный 10 2 3 3 5" xfId="873"/>
    <cellStyle name="Денежный 10 2 3 3 6" xfId="874"/>
    <cellStyle name="Денежный 10 2 3 3 7" xfId="875"/>
    <cellStyle name="Денежный 10 2 3 3 8" xfId="876"/>
    <cellStyle name="Денежный 10 2 3 4" xfId="877"/>
    <cellStyle name="Денежный 10 2 3 5" xfId="878"/>
    <cellStyle name="Денежный 10 2 3 5 2" xfId="879"/>
    <cellStyle name="Денежный 10 2 3 6" xfId="880"/>
    <cellStyle name="Денежный 10 2 3 7" xfId="881"/>
    <cellStyle name="Денежный 10 2 3 8" xfId="882"/>
    <cellStyle name="Денежный 10 2 3 9" xfId="883"/>
    <cellStyle name="Денежный 10 2 4" xfId="884"/>
    <cellStyle name="Денежный 10 2 4 2" xfId="885"/>
    <cellStyle name="Денежный 10 2 4 2 2" xfId="886"/>
    <cellStyle name="Денежный 10 2 4 2 2 2" xfId="887"/>
    <cellStyle name="Денежный 10 2 4 2 2 3" xfId="888"/>
    <cellStyle name="Денежный 10 2 4 2 2 4" xfId="889"/>
    <cellStyle name="Денежный 10 2 4 2 3" xfId="890"/>
    <cellStyle name="Денежный 10 2 4 2 4" xfId="891"/>
    <cellStyle name="Денежный 10 2 4 2 5" xfId="892"/>
    <cellStyle name="Денежный 10 2 4 2 6" xfId="893"/>
    <cellStyle name="Денежный 10 2 4 2 7" xfId="894"/>
    <cellStyle name="Денежный 10 2 4 3" xfId="895"/>
    <cellStyle name="Денежный 10 2 4 3 2" xfId="896"/>
    <cellStyle name="Денежный 10 2 4 3 2 2" xfId="897"/>
    <cellStyle name="Денежный 10 2 4 3 2 3" xfId="898"/>
    <cellStyle name="Денежный 10 2 4 3 2 4" xfId="899"/>
    <cellStyle name="Денежный 10 2 4 3 3" xfId="900"/>
    <cellStyle name="Денежный 10 2 4 3 4" xfId="901"/>
    <cellStyle name="Денежный 10 2 4 3 5" xfId="902"/>
    <cellStyle name="Денежный 10 2 4 3 6" xfId="903"/>
    <cellStyle name="Денежный 10 2 4 3 7" xfId="904"/>
    <cellStyle name="Денежный 10 2 4 4" xfId="905"/>
    <cellStyle name="Денежный 10 2 4 4 2" xfId="906"/>
    <cellStyle name="Денежный 10 2 4 4 2 2" xfId="907"/>
    <cellStyle name="Денежный 10 2 4 4 2 3" xfId="908"/>
    <cellStyle name="Денежный 10 2 4 4 2 4" xfId="909"/>
    <cellStyle name="Денежный 10 2 4 4 3" xfId="910"/>
    <cellStyle name="Денежный 10 2 4 4 4" xfId="911"/>
    <cellStyle name="Денежный 10 2 4 4 5" xfId="912"/>
    <cellStyle name="Денежный 10 2 4 4 6" xfId="913"/>
    <cellStyle name="Денежный 10 2 4 4 7" xfId="914"/>
    <cellStyle name="Денежный 10 2 4 5" xfId="915"/>
    <cellStyle name="Денежный 10 2 4 5 2" xfId="916"/>
    <cellStyle name="Денежный 10 2 4 5 3" xfId="917"/>
    <cellStyle name="Денежный 10 2 5" xfId="918"/>
    <cellStyle name="Денежный 10 2 5 2" xfId="919"/>
    <cellStyle name="Денежный 10 2 5 2 2" xfId="920"/>
    <cellStyle name="Денежный 10 2 5 3" xfId="921"/>
    <cellStyle name="Денежный 10 2 5 4" xfId="922"/>
    <cellStyle name="Денежный 10 2 5 5" xfId="923"/>
    <cellStyle name="Денежный 10 2 5 6" xfId="924"/>
    <cellStyle name="Денежный 10 2 5 7" xfId="925"/>
    <cellStyle name="Денежный 10 2 6" xfId="926"/>
    <cellStyle name="Денежный 10 2 6 2" xfId="927"/>
    <cellStyle name="Денежный 10 2 6 2 2" xfId="928"/>
    <cellStyle name="Денежный 10 2 6 2 3" xfId="929"/>
    <cellStyle name="Денежный 10 2 6 2 4" xfId="930"/>
    <cellStyle name="Денежный 10 2 6 3" xfId="931"/>
    <cellStyle name="Денежный 10 2 6 4" xfId="932"/>
    <cellStyle name="Денежный 10 2 6 5" xfId="933"/>
    <cellStyle name="Денежный 10 2 6 6" xfId="934"/>
    <cellStyle name="Денежный 10 2 6 7" xfId="935"/>
    <cellStyle name="Денежный 10 2 7" xfId="936"/>
    <cellStyle name="Денежный 10 2 7 2" xfId="937"/>
    <cellStyle name="Денежный 10 2 7 3" xfId="938"/>
    <cellStyle name="Денежный 10 2 7 4" xfId="939"/>
    <cellStyle name="Денежный 10 2 7 5" xfId="940"/>
    <cellStyle name="Денежный 10 2 7 6" xfId="941"/>
    <cellStyle name="Денежный 10 2 7 7" xfId="942"/>
    <cellStyle name="Денежный 10 2 8" xfId="943"/>
    <cellStyle name="Денежный 10 3" xfId="944"/>
    <cellStyle name="Денежный 10 3 2" xfId="945"/>
    <cellStyle name="Денежный 10 3 2 2" xfId="946"/>
    <cellStyle name="Денежный 10 3 2 3" xfId="947"/>
    <cellStyle name="Денежный 10 3 2 4" xfId="948"/>
    <cellStyle name="Денежный 10 3 2 5" xfId="949"/>
    <cellStyle name="Денежный 10 3 2 6" xfId="950"/>
    <cellStyle name="Денежный 10 3 3" xfId="951"/>
    <cellStyle name="Денежный 10 3 3 2" xfId="952"/>
    <cellStyle name="Денежный 10 3 3 2 2" xfId="953"/>
    <cellStyle name="Денежный 10 3 3 2 3" xfId="954"/>
    <cellStyle name="Денежный 10 3 3 2 4" xfId="955"/>
    <cellStyle name="Денежный 10 3 3 3" xfId="956"/>
    <cellStyle name="Денежный 10 3 3 4" xfId="957"/>
    <cellStyle name="Денежный 10 3 3 5" xfId="958"/>
    <cellStyle name="Денежный 10 3 3 6" xfId="959"/>
    <cellStyle name="Денежный 10 3 3 7" xfId="960"/>
    <cellStyle name="Денежный 10 3 4" xfId="961"/>
    <cellStyle name="Денежный 10 3 4 2" xfId="962"/>
    <cellStyle name="Денежный 10 3 4 3" xfId="963"/>
    <cellStyle name="Денежный 10 3 4 4" xfId="964"/>
    <cellStyle name="Денежный 10 3 5" xfId="965"/>
    <cellStyle name="Денежный 10 3 6" xfId="966"/>
    <cellStyle name="Денежный 10 3 7" xfId="967"/>
    <cellStyle name="Денежный 10 3 8" xfId="968"/>
    <cellStyle name="Денежный 10 3 9" xfId="969"/>
    <cellStyle name="Денежный 10 4" xfId="970"/>
    <cellStyle name="Денежный 10 4 2" xfId="971"/>
    <cellStyle name="Денежный 10 4 3" xfId="972"/>
    <cellStyle name="Денежный 10 4 3 2" xfId="973"/>
    <cellStyle name="Денежный 10 4 3 2 2" xfId="974"/>
    <cellStyle name="Денежный 10 4 3 2 3" xfId="975"/>
    <cellStyle name="Денежный 10 4 3 2 4" xfId="976"/>
    <cellStyle name="Денежный 10 4 3 3" xfId="977"/>
    <cellStyle name="Денежный 10 4 3 4" xfId="978"/>
    <cellStyle name="Денежный 10 4 3 5" xfId="979"/>
    <cellStyle name="Денежный 10 4 3 6" xfId="980"/>
    <cellStyle name="Денежный 10 4 3 7" xfId="981"/>
    <cellStyle name="Денежный 10 5" xfId="982"/>
    <cellStyle name="Денежный 10 5 2" xfId="983"/>
    <cellStyle name="Денежный 10 5 2 2" xfId="984"/>
    <cellStyle name="Денежный 10 5 3" xfId="985"/>
    <cellStyle name="Денежный 10 5 4" xfId="986"/>
    <cellStyle name="Денежный 10 6" xfId="987"/>
    <cellStyle name="Денежный 10 6 2" xfId="988"/>
    <cellStyle name="Денежный 10 7" xfId="989"/>
    <cellStyle name="Денежный 10 8" xfId="990"/>
    <cellStyle name="Денежный 10 9" xfId="991"/>
    <cellStyle name="Денежный 100" xfId="992"/>
    <cellStyle name="Денежный 101" xfId="993"/>
    <cellStyle name="Денежный 11" xfId="994"/>
    <cellStyle name="Денежный 11 10" xfId="995"/>
    <cellStyle name="Денежный 11 10 2" xfId="996"/>
    <cellStyle name="Денежный 11 10 3" xfId="997"/>
    <cellStyle name="Денежный 11 10 4" xfId="998"/>
    <cellStyle name="Денежный 11 10 5" xfId="999"/>
    <cellStyle name="Денежный 11 10 6" xfId="1000"/>
    <cellStyle name="Денежный 11 11" xfId="1001"/>
    <cellStyle name="Денежный 11 11 2" xfId="1002"/>
    <cellStyle name="Денежный 11 11 3" xfId="1003"/>
    <cellStyle name="Денежный 11 11 4" xfId="1004"/>
    <cellStyle name="Денежный 11 12" xfId="1005"/>
    <cellStyle name="Денежный 11 13" xfId="1006"/>
    <cellStyle name="Денежный 11 14" xfId="1007"/>
    <cellStyle name="Денежный 11 15" xfId="1008"/>
    <cellStyle name="Денежный 11 16" xfId="1009"/>
    <cellStyle name="Денежный 11 2" xfId="1010"/>
    <cellStyle name="Денежный 11 2 2" xfId="1011"/>
    <cellStyle name="Денежный 11 2 2 2" xfId="1012"/>
    <cellStyle name="Денежный 11 2 2 2 2" xfId="1013"/>
    <cellStyle name="Денежный 11 2 2 2 3" xfId="1014"/>
    <cellStyle name="Денежный 11 2 2 2 4" xfId="1015"/>
    <cellStyle name="Денежный 11 2 2 2 5" xfId="1016"/>
    <cellStyle name="Денежный 11 2 2 2 6" xfId="1017"/>
    <cellStyle name="Денежный 11 2 2 3" xfId="1018"/>
    <cellStyle name="Денежный 11 2 2 4" xfId="1019"/>
    <cellStyle name="Денежный 11 2 2 5" xfId="1020"/>
    <cellStyle name="Денежный 11 2 2 6" xfId="1021"/>
    <cellStyle name="Денежный 11 2 2 7" xfId="1022"/>
    <cellStyle name="Денежный 11 2 2 8" xfId="1023"/>
    <cellStyle name="Денежный 11 2 3" xfId="1024"/>
    <cellStyle name="Денежный 11 2 3 2" xfId="1025"/>
    <cellStyle name="Денежный 11 2 3 2 2" xfId="1026"/>
    <cellStyle name="Денежный 11 3" xfId="1027"/>
    <cellStyle name="Денежный 11 4" xfId="1028"/>
    <cellStyle name="Денежный 11 5" xfId="1029"/>
    <cellStyle name="Денежный 11 6" xfId="1030"/>
    <cellStyle name="Денежный 11 7" xfId="1031"/>
    <cellStyle name="Денежный 11 8" xfId="1032"/>
    <cellStyle name="Денежный 11 9" xfId="1033"/>
    <cellStyle name="Денежный 11 9 10" xfId="1034"/>
    <cellStyle name="Денежный 11 9 12" xfId="1035"/>
    <cellStyle name="Денежный 11 9 2" xfId="1036"/>
    <cellStyle name="Денежный 11 9 3" xfId="1037"/>
    <cellStyle name="Денежный 11 9 4" xfId="1038"/>
    <cellStyle name="Денежный 11 9 5" xfId="1039"/>
    <cellStyle name="Денежный 11 9 6" xfId="1040"/>
    <cellStyle name="Денежный 11 9 7" xfId="1041"/>
    <cellStyle name="Денежный 11 9 8" xfId="1042"/>
    <cellStyle name="Денежный 11 9 9" xfId="1043"/>
    <cellStyle name="Денежный 12" xfId="1044"/>
    <cellStyle name="Денежный 12 10" xfId="1045"/>
    <cellStyle name="Денежный 12 11" xfId="1046"/>
    <cellStyle name="Денежный 12 12" xfId="1047"/>
    <cellStyle name="Денежный 12 12 10" xfId="1048"/>
    <cellStyle name="Денежный 12 12 10 2" xfId="1049"/>
    <cellStyle name="Денежный 12 12 10 2 2" xfId="1050"/>
    <cellStyle name="Денежный 12 12 10 3" xfId="1051"/>
    <cellStyle name="Денежный 12 12 10 3 10" xfId="1052"/>
    <cellStyle name="Денежный 12 12 10 3 11" xfId="1053"/>
    <cellStyle name="Денежный 12 12 10 3 12" xfId="1054"/>
    <cellStyle name="Денежный 12 12 10 3 2" xfId="1055"/>
    <cellStyle name="Денежный 12 12 10 3 2 10" xfId="1056"/>
    <cellStyle name="Денежный 12 12 10 3 2 11" xfId="1057"/>
    <cellStyle name="Денежный 12 12 10 3 2 12" xfId="1058"/>
    <cellStyle name="Денежный 12 12 10 3 2 2" xfId="1059"/>
    <cellStyle name="Денежный 12 12 10 3 2 2 10" xfId="1060"/>
    <cellStyle name="Денежный 12 12 10 3 2 2 2" xfId="1061"/>
    <cellStyle name="Денежный 12 12 10 3 2 2 2 2" xfId="1062"/>
    <cellStyle name="Денежный 12 12 10 3 2 2 2 2 2" xfId="1063"/>
    <cellStyle name="Денежный 12 12 10 3 2 2 2 2 3" xfId="1064"/>
    <cellStyle name="Денежный 12 12 10 3 2 2 2 2 4" xfId="1065"/>
    <cellStyle name="Денежный 12 12 10 3 2 2 2 2 5" xfId="1066"/>
    <cellStyle name="Денежный 12 12 10 3 2 2 2 2 6" xfId="1067"/>
    <cellStyle name="Денежный 12 12 10 3 2 2 2 2 7" xfId="1068"/>
    <cellStyle name="Денежный 12 12 10 3 2 2 2 2 8" xfId="1069"/>
    <cellStyle name="Денежный 12 12 10 3 2 2 2 3" xfId="1070"/>
    <cellStyle name="Денежный 12 12 10 3 2 2 2 4" xfId="1071"/>
    <cellStyle name="Денежный 12 12 10 3 2 2 2 5" xfId="1072"/>
    <cellStyle name="Денежный 12 12 10 3 2 2 2 6" xfId="1073"/>
    <cellStyle name="Денежный 12 12 10 3 2 2 2 7" xfId="1074"/>
    <cellStyle name="Денежный 12 12 10 3 2 2 2 8" xfId="1075"/>
    <cellStyle name="Денежный 12 12 10 3 2 2 3" xfId="1076"/>
    <cellStyle name="Денежный 12 12 10 3 2 2 4" xfId="1077"/>
    <cellStyle name="Денежный 12 12 10 3 2 2 5" xfId="1078"/>
    <cellStyle name="Денежный 12 12 10 3 2 2 6" xfId="1079"/>
    <cellStyle name="Денежный 12 12 10 3 2 2 7" xfId="1080"/>
    <cellStyle name="Денежный 12 12 10 3 2 2 8" xfId="1081"/>
    <cellStyle name="Денежный 12 12 10 3 2 2 9" xfId="1082"/>
    <cellStyle name="Денежный 12 12 10 3 2 3" xfId="1083"/>
    <cellStyle name="Денежный 12 12 10 3 2 4" xfId="1084"/>
    <cellStyle name="Денежный 12 12 10 3 2 5" xfId="1085"/>
    <cellStyle name="Денежный 12 12 10 3 2 5 2" xfId="1086"/>
    <cellStyle name="Денежный 12 12 10 3 2 5 2 2" xfId="1087"/>
    <cellStyle name="Денежный 12 12 10 3 2 5 2 3" xfId="1088"/>
    <cellStyle name="Денежный 12 12 10 3 2 5 2 4" xfId="1089"/>
    <cellStyle name="Денежный 12 12 10 3 2 5 2 5" xfId="1090"/>
    <cellStyle name="Денежный 12 12 10 3 2 5 2 6" xfId="1091"/>
    <cellStyle name="Денежный 12 12 10 3 2 5 2 7" xfId="1092"/>
    <cellStyle name="Денежный 12 12 10 3 2 5 2 8" xfId="1093"/>
    <cellStyle name="Денежный 12 12 10 3 2 5 3" xfId="1094"/>
    <cellStyle name="Денежный 12 12 10 3 2 5 4" xfId="1095"/>
    <cellStyle name="Денежный 12 12 10 3 2 5 5" xfId="1096"/>
    <cellStyle name="Денежный 12 12 10 3 2 5 6" xfId="1097"/>
    <cellStyle name="Денежный 12 12 10 3 2 5 7" xfId="1098"/>
    <cellStyle name="Денежный 12 12 10 3 2 5 8" xfId="1099"/>
    <cellStyle name="Денежный 12 12 10 3 2 6" xfId="1100"/>
    <cellStyle name="Денежный 12 12 10 3 2 7" xfId="1101"/>
    <cellStyle name="Денежный 12 12 10 3 2 8" xfId="1102"/>
    <cellStyle name="Денежный 12 12 10 3 2 9" xfId="1103"/>
    <cellStyle name="Денежный 12 12 10 3 3" xfId="1104"/>
    <cellStyle name="Денежный 12 12 10 3 3 10" xfId="1105"/>
    <cellStyle name="Денежный 12 12 10 3 3 2" xfId="1106"/>
    <cellStyle name="Денежный 12 12 10 3 3 2 2" xfId="1107"/>
    <cellStyle name="Денежный 12 12 10 3 3 2 2 2" xfId="1108"/>
    <cellStyle name="Денежный 12 12 10 3 3 2 2 3" xfId="1109"/>
    <cellStyle name="Денежный 12 12 10 3 3 2 2 4" xfId="1110"/>
    <cellStyle name="Денежный 12 12 10 3 3 2 2 5" xfId="1111"/>
    <cellStyle name="Денежный 12 12 10 3 3 2 2 6" xfId="1112"/>
    <cellStyle name="Денежный 12 12 10 3 3 2 2 7" xfId="1113"/>
    <cellStyle name="Денежный 12 12 10 3 3 2 2 8" xfId="1114"/>
    <cellStyle name="Денежный 12 12 10 3 3 2 3" xfId="1115"/>
    <cellStyle name="Денежный 12 12 10 3 3 2 4" xfId="1116"/>
    <cellStyle name="Денежный 12 12 10 3 3 2 5" xfId="1117"/>
    <cellStyle name="Денежный 12 12 10 3 3 2 6" xfId="1118"/>
    <cellStyle name="Денежный 12 12 10 3 3 2 7" xfId="1119"/>
    <cellStyle name="Денежный 12 12 10 3 3 2 8" xfId="1120"/>
    <cellStyle name="Денежный 12 12 10 3 3 3" xfId="1121"/>
    <cellStyle name="Денежный 12 12 10 3 3 4" xfId="1122"/>
    <cellStyle name="Денежный 12 12 10 3 3 5" xfId="1123"/>
    <cellStyle name="Денежный 12 12 10 3 3 6" xfId="1124"/>
    <cellStyle name="Денежный 12 12 10 3 3 7" xfId="1125"/>
    <cellStyle name="Денежный 12 12 10 3 3 8" xfId="1126"/>
    <cellStyle name="Денежный 12 12 10 3 3 9" xfId="1127"/>
    <cellStyle name="Денежный 12 12 10 3 4" xfId="1128"/>
    <cellStyle name="Денежный 12 12 10 3 5" xfId="1129"/>
    <cellStyle name="Денежный 12 12 10 3 5 2" xfId="1130"/>
    <cellStyle name="Денежный 12 12 10 3 5 2 2" xfId="1131"/>
    <cellStyle name="Денежный 12 12 10 3 5 2 3" xfId="1132"/>
    <cellStyle name="Денежный 12 12 10 3 5 2 4" xfId="1133"/>
    <cellStyle name="Денежный 12 12 10 3 5 2 5" xfId="1134"/>
    <cellStyle name="Денежный 12 12 10 3 5 2 6" xfId="1135"/>
    <cellStyle name="Денежный 12 12 10 3 5 2 7" xfId="1136"/>
    <cellStyle name="Денежный 12 12 10 3 5 2 8" xfId="1137"/>
    <cellStyle name="Денежный 12 12 10 3 5 3" xfId="1138"/>
    <cellStyle name="Денежный 12 12 10 3 5 4" xfId="1139"/>
    <cellStyle name="Денежный 12 12 10 3 5 5" xfId="1140"/>
    <cellStyle name="Денежный 12 12 10 3 5 6" xfId="1141"/>
    <cellStyle name="Денежный 12 12 10 3 5 7" xfId="1142"/>
    <cellStyle name="Денежный 12 12 10 3 5 8" xfId="1143"/>
    <cellStyle name="Денежный 12 12 10 3 6" xfId="1144"/>
    <cellStyle name="Денежный 12 12 10 3 7" xfId="1145"/>
    <cellStyle name="Денежный 12 12 10 3 8" xfId="1146"/>
    <cellStyle name="Денежный 12 12 10 3 9" xfId="1147"/>
    <cellStyle name="Денежный 12 12 10 4" xfId="1148"/>
    <cellStyle name="Денежный 12 12 10 5" xfId="1149"/>
    <cellStyle name="Денежный 12 12 11" xfId="1150"/>
    <cellStyle name="Денежный 12 12 11 10" xfId="1151"/>
    <cellStyle name="Денежный 12 12 11 11" xfId="1152"/>
    <cellStyle name="Денежный 12 12 11 12" xfId="1153"/>
    <cellStyle name="Денежный 12 12 11 2" xfId="1154"/>
    <cellStyle name="Денежный 12 12 11 2 10" xfId="1155"/>
    <cellStyle name="Денежный 12 12 11 2 11" xfId="1156"/>
    <cellStyle name="Денежный 12 12 11 2 12" xfId="1157"/>
    <cellStyle name="Денежный 12 12 11 2 2" xfId="1158"/>
    <cellStyle name="Денежный 12 12 11 2 2 10" xfId="1159"/>
    <cellStyle name="Денежный 12 12 11 2 2 2" xfId="1160"/>
    <cellStyle name="Денежный 12 12 11 2 2 2 2" xfId="1161"/>
    <cellStyle name="Денежный 12 12 11 2 2 2 2 2" xfId="1162"/>
    <cellStyle name="Денежный 12 12 11 2 2 2 2 3" xfId="1163"/>
    <cellStyle name="Денежный 12 12 11 2 2 2 2 4" xfId="1164"/>
    <cellStyle name="Денежный 12 12 11 2 2 2 2 5" xfId="1165"/>
    <cellStyle name="Денежный 12 12 11 2 2 2 2 6" xfId="1166"/>
    <cellStyle name="Денежный 12 12 11 2 2 2 2 7" xfId="1167"/>
    <cellStyle name="Денежный 12 12 11 2 2 2 2 8" xfId="1168"/>
    <cellStyle name="Денежный 12 12 11 2 2 2 3" xfId="1169"/>
    <cellStyle name="Денежный 12 12 11 2 2 2 4" xfId="1170"/>
    <cellStyle name="Денежный 12 12 11 2 2 2 5" xfId="1171"/>
    <cellStyle name="Денежный 12 12 11 2 2 2 6" xfId="1172"/>
    <cellStyle name="Денежный 12 12 11 2 2 2 7" xfId="1173"/>
    <cellStyle name="Денежный 12 12 11 2 2 2 8" xfId="1174"/>
    <cellStyle name="Денежный 12 12 11 2 2 3" xfId="1175"/>
    <cellStyle name="Денежный 12 12 11 2 2 4" xfId="1176"/>
    <cellStyle name="Денежный 12 12 11 2 2 5" xfId="1177"/>
    <cellStyle name="Денежный 12 12 11 2 2 6" xfId="1178"/>
    <cellStyle name="Денежный 12 12 11 2 2 7" xfId="1179"/>
    <cellStyle name="Денежный 12 12 11 2 2 8" xfId="1180"/>
    <cellStyle name="Денежный 12 12 11 2 2 9" xfId="1181"/>
    <cellStyle name="Денежный 12 12 11 2 3" xfId="1182"/>
    <cellStyle name="Денежный 12 12 11 2 4" xfId="1183"/>
    <cellStyle name="Денежный 12 12 11 2 5" xfId="1184"/>
    <cellStyle name="Денежный 12 12 11 2 5 2" xfId="1185"/>
    <cellStyle name="Денежный 12 12 11 2 5 2 2" xfId="1186"/>
    <cellStyle name="Денежный 12 12 11 2 5 2 3" xfId="1187"/>
    <cellStyle name="Денежный 12 12 11 2 5 2 4" xfId="1188"/>
    <cellStyle name="Денежный 12 12 11 2 5 2 5" xfId="1189"/>
    <cellStyle name="Денежный 12 12 11 2 5 2 6" xfId="1190"/>
    <cellStyle name="Денежный 12 12 11 2 5 2 7" xfId="1191"/>
    <cellStyle name="Денежный 12 12 11 2 5 2 8" xfId="1192"/>
    <cellStyle name="Денежный 12 12 11 2 5 3" xfId="1193"/>
    <cellStyle name="Денежный 12 12 11 2 5 4" xfId="1194"/>
    <cellStyle name="Денежный 12 12 11 2 5 5" xfId="1195"/>
    <cellStyle name="Денежный 12 12 11 2 5 6" xfId="1196"/>
    <cellStyle name="Денежный 12 12 11 2 5 7" xfId="1197"/>
    <cellStyle name="Денежный 12 12 11 2 5 8" xfId="1198"/>
    <cellStyle name="Денежный 12 12 11 2 6" xfId="1199"/>
    <cellStyle name="Денежный 12 12 11 2 7" xfId="1200"/>
    <cellStyle name="Денежный 12 12 11 2 8" xfId="1201"/>
    <cellStyle name="Денежный 12 12 11 2 9" xfId="1202"/>
    <cellStyle name="Денежный 12 12 11 3" xfId="1203"/>
    <cellStyle name="Денежный 12 12 11 3 10" xfId="1204"/>
    <cellStyle name="Денежный 12 12 11 3 2" xfId="1205"/>
    <cellStyle name="Денежный 12 12 11 3 2 2" xfId="1206"/>
    <cellStyle name="Денежный 12 12 11 3 2 2 2" xfId="1207"/>
    <cellStyle name="Денежный 12 12 11 3 2 2 3" xfId="1208"/>
    <cellStyle name="Денежный 12 12 11 3 2 2 4" xfId="1209"/>
    <cellStyle name="Денежный 12 12 11 3 2 2 5" xfId="1210"/>
    <cellStyle name="Денежный 12 12 11 3 2 2 6" xfId="1211"/>
    <cellStyle name="Денежный 12 12 11 3 2 2 7" xfId="1212"/>
    <cellStyle name="Денежный 12 12 11 3 2 2 8" xfId="1213"/>
    <cellStyle name="Денежный 12 12 11 3 2 3" xfId="1214"/>
    <cellStyle name="Денежный 12 12 11 3 2 4" xfId="1215"/>
    <cellStyle name="Денежный 12 12 11 3 2 5" xfId="1216"/>
    <cellStyle name="Денежный 12 12 11 3 2 6" xfId="1217"/>
    <cellStyle name="Денежный 12 12 11 3 2 7" xfId="1218"/>
    <cellStyle name="Денежный 12 12 11 3 2 8" xfId="1219"/>
    <cellStyle name="Денежный 12 12 11 3 3" xfId="1220"/>
    <cellStyle name="Денежный 12 12 11 3 4" xfId="1221"/>
    <cellStyle name="Денежный 12 12 11 3 5" xfId="1222"/>
    <cellStyle name="Денежный 12 12 11 3 6" xfId="1223"/>
    <cellStyle name="Денежный 12 12 11 3 7" xfId="1224"/>
    <cellStyle name="Денежный 12 12 11 3 8" xfId="1225"/>
    <cellStyle name="Денежный 12 12 11 3 9" xfId="1226"/>
    <cellStyle name="Денежный 12 12 11 4" xfId="1227"/>
    <cellStyle name="Денежный 12 12 11 5" xfId="1228"/>
    <cellStyle name="Денежный 12 12 11 5 2" xfId="1229"/>
    <cellStyle name="Денежный 12 12 11 5 2 2" xfId="1230"/>
    <cellStyle name="Денежный 12 12 11 5 2 3" xfId="1231"/>
    <cellStyle name="Денежный 12 12 11 5 2 4" xfId="1232"/>
    <cellStyle name="Денежный 12 12 11 5 2 5" xfId="1233"/>
    <cellStyle name="Денежный 12 12 11 5 2 6" xfId="1234"/>
    <cellStyle name="Денежный 12 12 11 5 2 7" xfId="1235"/>
    <cellStyle name="Денежный 12 12 11 5 2 8" xfId="1236"/>
    <cellStyle name="Денежный 12 12 11 5 3" xfId="1237"/>
    <cellStyle name="Денежный 12 12 11 5 4" xfId="1238"/>
    <cellStyle name="Денежный 12 12 11 5 5" xfId="1239"/>
    <cellStyle name="Денежный 12 12 11 5 6" xfId="1240"/>
    <cellStyle name="Денежный 12 12 11 5 7" xfId="1241"/>
    <cellStyle name="Денежный 12 12 11 5 8" xfId="1242"/>
    <cellStyle name="Денежный 12 12 11 6" xfId="1243"/>
    <cellStyle name="Денежный 12 12 11 7" xfId="1244"/>
    <cellStyle name="Денежный 12 12 11 8" xfId="1245"/>
    <cellStyle name="Денежный 12 12 11 9" xfId="1246"/>
    <cellStyle name="Денежный 12 12 12" xfId="1247"/>
    <cellStyle name="Денежный 12 12 13" xfId="1248"/>
    <cellStyle name="Денежный 12 12 13 10" xfId="1249"/>
    <cellStyle name="Денежный 12 12 13 2" xfId="1250"/>
    <cellStyle name="Денежный 12 12 13 2 2" xfId="1251"/>
    <cellStyle name="Денежный 12 12 13 2 2 2" xfId="1252"/>
    <cellStyle name="Денежный 12 12 13 2 2 3" xfId="1253"/>
    <cellStyle name="Денежный 12 12 13 2 2 4" xfId="1254"/>
    <cellStyle name="Денежный 12 12 13 2 2 5" xfId="1255"/>
    <cellStyle name="Денежный 12 12 13 2 2 6" xfId="1256"/>
    <cellStyle name="Денежный 12 12 13 2 2 7" xfId="1257"/>
    <cellStyle name="Денежный 12 12 13 2 2 8" xfId="1258"/>
    <cellStyle name="Денежный 12 12 13 2 3" xfId="1259"/>
    <cellStyle name="Денежный 12 12 13 2 4" xfId="1260"/>
    <cellStyle name="Денежный 12 12 13 2 5" xfId="1261"/>
    <cellStyle name="Денежный 12 12 13 2 6" xfId="1262"/>
    <cellStyle name="Денежный 12 12 13 2 7" xfId="1263"/>
    <cellStyle name="Денежный 12 12 13 2 8" xfId="1264"/>
    <cellStyle name="Денежный 12 12 13 3" xfId="1265"/>
    <cellStyle name="Денежный 12 12 13 4" xfId="1266"/>
    <cellStyle name="Денежный 12 12 13 5" xfId="1267"/>
    <cellStyle name="Денежный 12 12 13 6" xfId="1268"/>
    <cellStyle name="Денежный 12 12 13 7" xfId="1269"/>
    <cellStyle name="Денежный 12 12 13 8" xfId="1270"/>
    <cellStyle name="Денежный 12 12 13 9" xfId="1271"/>
    <cellStyle name="Денежный 12 12 14" xfId="1272"/>
    <cellStyle name="Денежный 12 12 15" xfId="1273"/>
    <cellStyle name="Денежный 12 12 16" xfId="1274"/>
    <cellStyle name="Денежный 12 12 16 2" xfId="1275"/>
    <cellStyle name="Денежный 12 12 16 2 2" xfId="1276"/>
    <cellStyle name="Денежный 12 12 16 2 3" xfId="1277"/>
    <cellStyle name="Денежный 12 12 16 2 4" xfId="1278"/>
    <cellStyle name="Денежный 12 12 16 2 5" xfId="1279"/>
    <cellStyle name="Денежный 12 12 16 2 6" xfId="1280"/>
    <cellStyle name="Денежный 12 12 16 2 7" xfId="1281"/>
    <cellStyle name="Денежный 12 12 16 2 8" xfId="1282"/>
    <cellStyle name="Денежный 12 12 16 3" xfId="1283"/>
    <cellStyle name="Денежный 12 12 16 4" xfId="1284"/>
    <cellStyle name="Денежный 12 12 16 5" xfId="1285"/>
    <cellStyle name="Денежный 12 12 16 6" xfId="1286"/>
    <cellStyle name="Денежный 12 12 16 7" xfId="1287"/>
    <cellStyle name="Денежный 12 12 16 8" xfId="1288"/>
    <cellStyle name="Денежный 12 12 17" xfId="1289"/>
    <cellStyle name="Денежный 12 12 18" xfId="1290"/>
    <cellStyle name="Денежный 12 12 19" xfId="1291"/>
    <cellStyle name="Денежный 12 12 2" xfId="1292"/>
    <cellStyle name="Денежный 12 12 2 2" xfId="1293"/>
    <cellStyle name="Денежный 12 12 2 3" xfId="1294"/>
    <cellStyle name="Денежный 12 12 2 4" xfId="1295"/>
    <cellStyle name="Денежный 12 12 2 4 2" xfId="1296"/>
    <cellStyle name="Денежный 12 12 20" xfId="1297"/>
    <cellStyle name="Денежный 12 12 21" xfId="1298"/>
    <cellStyle name="Денежный 12 12 22" xfId="1299"/>
    <cellStyle name="Денежный 12 12 23" xfId="1300"/>
    <cellStyle name="Денежный 12 12 3" xfId="1301"/>
    <cellStyle name="Денежный 12 12 3 2" xfId="1302"/>
    <cellStyle name="Денежный 12 12 3 3" xfId="1303"/>
    <cellStyle name="Денежный 12 12 3 4" xfId="1304"/>
    <cellStyle name="Денежный 12 12 3 5" xfId="1305"/>
    <cellStyle name="Денежный 12 12 3 6" xfId="1306"/>
    <cellStyle name="Денежный 12 12 3 7" xfId="1307"/>
    <cellStyle name="Денежный 12 12 4" xfId="1308"/>
    <cellStyle name="Денежный 12 12 5" xfId="1309"/>
    <cellStyle name="Денежный 12 12 5 2" xfId="1310"/>
    <cellStyle name="Денежный 12 12 5 4" xfId="1311"/>
    <cellStyle name="Денежный 12 12 6" xfId="1312"/>
    <cellStyle name="Денежный 12 12 7" xfId="1313"/>
    <cellStyle name="Денежный 12 12 8" xfId="1314"/>
    <cellStyle name="Денежный 12 12 9" xfId="1315"/>
    <cellStyle name="Денежный 12 12_Мастер" xfId="1316"/>
    <cellStyle name="Денежный 12 13" xfId="1317"/>
    <cellStyle name="Денежный 12 14" xfId="1318"/>
    <cellStyle name="Денежный 12 15" xfId="1319"/>
    <cellStyle name="Денежный 12 16" xfId="1320"/>
    <cellStyle name="Денежный 12 17" xfId="1321"/>
    <cellStyle name="Денежный 12 18" xfId="1322"/>
    <cellStyle name="Денежный 12 19" xfId="1323"/>
    <cellStyle name="Денежный 12 2" xfId="1324"/>
    <cellStyle name="Денежный 12 2 2" xfId="1325"/>
    <cellStyle name="Денежный 12 2 3" xfId="1326"/>
    <cellStyle name="Денежный 12 20" xfId="1327"/>
    <cellStyle name="Денежный 12 21" xfId="1328"/>
    <cellStyle name="Денежный 12 3" xfId="1329"/>
    <cellStyle name="Денежный 12 3 2" xfId="1330"/>
    <cellStyle name="Денежный 12 3 3" xfId="1331"/>
    <cellStyle name="Денежный 12 4" xfId="1332"/>
    <cellStyle name="Денежный 12 5" xfId="1333"/>
    <cellStyle name="Денежный 12 6" xfId="1334"/>
    <cellStyle name="Денежный 12 7" xfId="1335"/>
    <cellStyle name="Денежный 12 8" xfId="1336"/>
    <cellStyle name="Денежный 12 9" xfId="1337"/>
    <cellStyle name="Денежный 13" xfId="1338"/>
    <cellStyle name="Денежный 13 10" xfId="1339"/>
    <cellStyle name="Денежный 13 11" xfId="1340"/>
    <cellStyle name="Денежный 13 2" xfId="1341"/>
    <cellStyle name="Денежный 13 3" xfId="1342"/>
    <cellStyle name="Денежный 13 4" xfId="1343"/>
    <cellStyle name="Денежный 13 5" xfId="1344"/>
    <cellStyle name="Денежный 13 6" xfId="1345"/>
    <cellStyle name="Денежный 13 7" xfId="1346"/>
    <cellStyle name="Денежный 13 8" xfId="1347"/>
    <cellStyle name="Денежный 13 9" xfId="1348"/>
    <cellStyle name="Денежный 14" xfId="1349"/>
    <cellStyle name="Денежный 14 2" xfId="1350"/>
    <cellStyle name="Денежный 14 3" xfId="1351"/>
    <cellStyle name="Денежный 14 4" xfId="1352"/>
    <cellStyle name="Денежный 14 5" xfId="1353"/>
    <cellStyle name="Денежный 14 6" xfId="1354"/>
    <cellStyle name="Денежный 14 7" xfId="1355"/>
    <cellStyle name="Денежный 14 8" xfId="1356"/>
    <cellStyle name="Денежный 14 9" xfId="1357"/>
    <cellStyle name="Денежный 15" xfId="1358"/>
    <cellStyle name="Денежный 16" xfId="1359"/>
    <cellStyle name="Денежный 16 2" xfId="1360"/>
    <cellStyle name="Денежный 16 2 2" xfId="1361"/>
    <cellStyle name="Денежный 17" xfId="1362"/>
    <cellStyle name="Денежный 17 2" xfId="1363"/>
    <cellStyle name="Денежный 18" xfId="1364"/>
    <cellStyle name="Денежный 18 2" xfId="1365"/>
    <cellStyle name="Денежный 18 3" xfId="1366"/>
    <cellStyle name="Денежный 19" xfId="1367"/>
    <cellStyle name="Денежный 19 2" xfId="1368"/>
    <cellStyle name="Денежный 2" xfId="1369"/>
    <cellStyle name="Денежный 2 10" xfId="1370"/>
    <cellStyle name="Денежный 2 10 2" xfId="1371"/>
    <cellStyle name="Денежный 2 10 2 10" xfId="1372"/>
    <cellStyle name="Денежный 2 10 2 10 2" xfId="1373"/>
    <cellStyle name="Денежный 2 10 2 10 2 2" xfId="1374"/>
    <cellStyle name="Денежный 2 10 2 10 3" xfId="1375"/>
    <cellStyle name="Денежный 2 10 2 10 4" xfId="1376"/>
    <cellStyle name="Денежный 2 10 2 10 5" xfId="1377"/>
    <cellStyle name="Денежный 2 10 2 10 6" xfId="1378"/>
    <cellStyle name="Денежный 2 10 2 11" xfId="1379"/>
    <cellStyle name="Денежный 2 10 2 11 2" xfId="1380"/>
    <cellStyle name="Денежный 2 10 2 12" xfId="1381"/>
    <cellStyle name="Денежный 2 10 2 13" xfId="1382"/>
    <cellStyle name="Денежный 2 10 2 13 2" xfId="1383"/>
    <cellStyle name="Денежный 2 10 2 13 3" xfId="1384"/>
    <cellStyle name="Денежный 2 10 2 13 4" xfId="1385"/>
    <cellStyle name="Денежный 2 10 2 13 5" xfId="1386"/>
    <cellStyle name="Денежный 2 10 2 13 6" xfId="1387"/>
    <cellStyle name="Денежный 2 10 2 14" xfId="1388"/>
    <cellStyle name="Денежный 2 10 2 15" xfId="1389"/>
    <cellStyle name="Денежный 2 10 2 15 2" xfId="1390"/>
    <cellStyle name="Денежный 2 10 2 15 3" xfId="1391"/>
    <cellStyle name="Денежный 2 10 2 16" xfId="1392"/>
    <cellStyle name="Денежный 2 10 2 16 2" xfId="1393"/>
    <cellStyle name="Денежный 2 10 2 17" xfId="1394"/>
    <cellStyle name="Денежный 2 10 2 17 2" xfId="1395"/>
    <cellStyle name="Денежный 2 10 2 18" xfId="1396"/>
    <cellStyle name="Денежный 2 10 2 19" xfId="1397"/>
    <cellStyle name="Денежный 2 10 2 2" xfId="1398"/>
    <cellStyle name="Денежный 2 10 2 2 2" xfId="1399"/>
    <cellStyle name="Денежный 2 10 2 2 2 2" xfId="1400"/>
    <cellStyle name="Денежный 2 10 2 2 2 3" xfId="1401"/>
    <cellStyle name="Денежный 2 10 2 2 2 4" xfId="1402"/>
    <cellStyle name="Денежный 2 10 2 2 2 5" xfId="1403"/>
    <cellStyle name="Денежный 2 10 2 2 2 6" xfId="1404"/>
    <cellStyle name="Денежный 2 10 2 2 2 7" xfId="1405"/>
    <cellStyle name="Денежный 2 10 2 2 3" xfId="1406"/>
    <cellStyle name="Денежный 2 10 2 2 4" xfId="1407"/>
    <cellStyle name="Денежный 2 10 2 3" xfId="1408"/>
    <cellStyle name="Денежный 2 10 2 3 2" xfId="1409"/>
    <cellStyle name="Денежный 2 10 2 3 3" xfId="1410"/>
    <cellStyle name="Денежный 2 10 2 3 4" xfId="1411"/>
    <cellStyle name="Денежный 2 10 2 3 5" xfId="1412"/>
    <cellStyle name="Денежный 2 10 2 3 6" xfId="1413"/>
    <cellStyle name="Денежный 2 10 2 4" xfId="1414"/>
    <cellStyle name="Денежный 2 10 2 4 2" xfId="1415"/>
    <cellStyle name="Денежный 2 10 2 4 3" xfId="1416"/>
    <cellStyle name="Денежный 2 10 2 4 4" xfId="1417"/>
    <cellStyle name="Денежный 2 10 2 4 5" xfId="1418"/>
    <cellStyle name="Денежный 2 10 2 4 6" xfId="1419"/>
    <cellStyle name="Денежный 2 10 2 5" xfId="1420"/>
    <cellStyle name="Денежный 2 10 2 5 2" xfId="1421"/>
    <cellStyle name="Денежный 2 10 2 5 3" xfId="1422"/>
    <cellStyle name="Денежный 2 10 2 5 4" xfId="1423"/>
    <cellStyle name="Денежный 2 10 2 5 5" xfId="1424"/>
    <cellStyle name="Денежный 2 10 2 5 6" xfId="1425"/>
    <cellStyle name="Денежный 2 10 2 6" xfId="1426"/>
    <cellStyle name="Денежный 2 10 2 6 2" xfId="1427"/>
    <cellStyle name="Денежный 2 10 2 6 3" xfId="1428"/>
    <cellStyle name="Денежный 2 10 2 6 4" xfId="1429"/>
    <cellStyle name="Денежный 2 10 2 6 5" xfId="1430"/>
    <cellStyle name="Денежный 2 10 2 6 6" xfId="1431"/>
    <cellStyle name="Денежный 2 10 2 7" xfId="1432"/>
    <cellStyle name="Денежный 2 10 2 7 2" xfId="1433"/>
    <cellStyle name="Денежный 2 10 2 7 3" xfId="1434"/>
    <cellStyle name="Денежный 2 10 2 7 4" xfId="1435"/>
    <cellStyle name="Денежный 2 10 2 7 5" xfId="1436"/>
    <cellStyle name="Денежный 2 10 2 7 6" xfId="1437"/>
    <cellStyle name="Денежный 2 10 2 8" xfId="1438"/>
    <cellStyle name="Денежный 2 10 2 8 2" xfId="1439"/>
    <cellStyle name="Денежный 2 10 2 8 3" xfId="1440"/>
    <cellStyle name="Денежный 2 10 2 8 4" xfId="1441"/>
    <cellStyle name="Денежный 2 10 2 8 5" xfId="1442"/>
    <cellStyle name="Денежный 2 10 2 8 6" xfId="1443"/>
    <cellStyle name="Денежный 2 10 2 9" xfId="1444"/>
    <cellStyle name="Денежный 2 10 2 9 2" xfId="1445"/>
    <cellStyle name="Денежный 2 10 2 9 3" xfId="1446"/>
    <cellStyle name="Денежный 2 10 2 9 4" xfId="1447"/>
    <cellStyle name="Денежный 2 10 2 9 5" xfId="1448"/>
    <cellStyle name="Денежный 2 10 2 9 6" xfId="1449"/>
    <cellStyle name="Денежный 2 10 3" xfId="1450"/>
    <cellStyle name="Денежный 2 10 4" xfId="1451"/>
    <cellStyle name="Денежный 2 10 4 2" xfId="1452"/>
    <cellStyle name="Денежный 2 10 5" xfId="1453"/>
    <cellStyle name="Денежный 2 10 5 2" xfId="1454"/>
    <cellStyle name="Денежный 2 10 6" xfId="1455"/>
    <cellStyle name="Денежный 2 10 6 2" xfId="1456"/>
    <cellStyle name="Денежный 2 10 7" xfId="1457"/>
    <cellStyle name="Денежный 2 10 7 2" xfId="1458"/>
    <cellStyle name="Денежный 2 11" xfId="1459"/>
    <cellStyle name="Денежный 2 11 2" xfId="1460"/>
    <cellStyle name="Денежный 2 11 2 2" xfId="1461"/>
    <cellStyle name="Денежный 2 11 2 2 2" xfId="1462"/>
    <cellStyle name="Денежный 2 11 2 2 3" xfId="1463"/>
    <cellStyle name="Денежный 2 11 2 2 4" xfId="1464"/>
    <cellStyle name="Денежный 2 11 2 2 5" xfId="1465"/>
    <cellStyle name="Денежный 2 11 2 2 6" xfId="1466"/>
    <cellStyle name="Денежный 2 11 2 3" xfId="1467"/>
    <cellStyle name="Денежный 2 11 2 3 2" xfId="1468"/>
    <cellStyle name="Денежный 2 11 2 3 3" xfId="1469"/>
    <cellStyle name="Денежный 2 11 2 3 4" xfId="1470"/>
    <cellStyle name="Денежный 2 11 2 3 5" xfId="1471"/>
    <cellStyle name="Денежный 2 11 2 3 6" xfId="1472"/>
    <cellStyle name="Денежный 2 11 2 4" xfId="1473"/>
    <cellStyle name="Денежный 2 11 2 5" xfId="1474"/>
    <cellStyle name="Денежный 2 11 2 6" xfId="1475"/>
    <cellStyle name="Денежный 2 11 2 7" xfId="1476"/>
    <cellStyle name="Денежный 2 11 2 8" xfId="1477"/>
    <cellStyle name="Денежный 2 11 3" xfId="1478"/>
    <cellStyle name="Денежный 2 11 4" xfId="1479"/>
    <cellStyle name="Денежный 2 11 4 2" xfId="1480"/>
    <cellStyle name="Денежный 2 11 5" xfId="1481"/>
    <cellStyle name="Денежный 2 11 5 2" xfId="1482"/>
    <cellStyle name="Денежный 2 11 6" xfId="1483"/>
    <cellStyle name="Денежный 2 11 6 2" xfId="1484"/>
    <cellStyle name="Денежный 2 11 7" xfId="1485"/>
    <cellStyle name="Денежный 2 11 7 2" xfId="1486"/>
    <cellStyle name="Денежный 2 11 8" xfId="1487"/>
    <cellStyle name="Денежный 2 12" xfId="1488"/>
    <cellStyle name="Денежный 2 12 2" xfId="1489"/>
    <cellStyle name="Денежный 2 12 3" xfId="1490"/>
    <cellStyle name="Денежный 2 12 4" xfId="1491"/>
    <cellStyle name="Денежный 2 12 5" xfId="1492"/>
    <cellStyle name="Денежный 2 12 6" xfId="1493"/>
    <cellStyle name="Денежный 2 13" xfId="1494"/>
    <cellStyle name="Денежный 2 13 2" xfId="1495"/>
    <cellStyle name="Денежный 2 13 3" xfId="1496"/>
    <cellStyle name="Денежный 2 13 4" xfId="1497"/>
    <cellStyle name="Денежный 2 13 5" xfId="1498"/>
    <cellStyle name="Денежный 2 13 6" xfId="1499"/>
    <cellStyle name="Денежный 2 13 7" xfId="1500"/>
    <cellStyle name="Денежный 2 13 8" xfId="1501"/>
    <cellStyle name="Денежный 2 14" xfId="1502"/>
    <cellStyle name="Денежный 2 14 2" xfId="1503"/>
    <cellStyle name="Денежный 2 14 3" xfId="1504"/>
    <cellStyle name="Денежный 2 15" xfId="1505"/>
    <cellStyle name="Денежный 2 15 2" xfId="1506"/>
    <cellStyle name="Денежный 2 15 3" xfId="1507"/>
    <cellStyle name="Денежный 2 15 3 2" xfId="1508"/>
    <cellStyle name="Денежный 2 15 4" xfId="1509"/>
    <cellStyle name="Денежный 2 15 5" xfId="1510"/>
    <cellStyle name="Денежный 2 15 6" xfId="1511"/>
    <cellStyle name="Денежный 2 16" xfId="1512"/>
    <cellStyle name="Денежный 2 16 2" xfId="1513"/>
    <cellStyle name="Денежный 2 16 3" xfId="1514"/>
    <cellStyle name="Денежный 2 16 4" xfId="1515"/>
    <cellStyle name="Денежный 2 16 5" xfId="1516"/>
    <cellStyle name="Денежный 2 16 6" xfId="1517"/>
    <cellStyle name="Денежный 2 17" xfId="1518"/>
    <cellStyle name="Денежный 2 17 2" xfId="1519"/>
    <cellStyle name="Денежный 2 17 3" xfId="1520"/>
    <cellStyle name="Денежный 2 17 4" xfId="1521"/>
    <cellStyle name="Денежный 2 17 5" xfId="1522"/>
    <cellStyle name="Денежный 2 17 6" xfId="1523"/>
    <cellStyle name="Денежный 2 18" xfId="1524"/>
    <cellStyle name="Денежный 2 19" xfId="1525"/>
    <cellStyle name="Денежный 2 2" xfId="1526"/>
    <cellStyle name="Денежный 2 2 10" xfId="1527"/>
    <cellStyle name="Денежный 2 2 10 2" xfId="1528"/>
    <cellStyle name="Денежный 2 2 10 3" xfId="1529"/>
    <cellStyle name="Денежный 2 2 10 4" xfId="1530"/>
    <cellStyle name="Денежный 2 2 10 5" xfId="1531"/>
    <cellStyle name="Денежный 2 2 10 6" xfId="1532"/>
    <cellStyle name="Денежный 2 2 11" xfId="1533"/>
    <cellStyle name="Денежный 2 2 11 2" xfId="1534"/>
    <cellStyle name="Денежный 2 2 11 3" xfId="1535"/>
    <cellStyle name="Денежный 2 2 11 4" xfId="1536"/>
    <cellStyle name="Денежный 2 2 11 5" xfId="1537"/>
    <cellStyle name="Денежный 2 2 11 6" xfId="1538"/>
    <cellStyle name="Денежный 2 2 12" xfId="1539"/>
    <cellStyle name="Денежный 2 2 12 2" xfId="1540"/>
    <cellStyle name="Денежный 2 2 12 3" xfId="1541"/>
    <cellStyle name="Денежный 2 2 12 4" xfId="1542"/>
    <cellStyle name="Денежный 2 2 12 5" xfId="1543"/>
    <cellStyle name="Денежный 2 2 12 6" xfId="1544"/>
    <cellStyle name="Денежный 2 2 13" xfId="1545"/>
    <cellStyle name="Денежный 2 2 14" xfId="1546"/>
    <cellStyle name="Денежный 2 2 15" xfId="1547"/>
    <cellStyle name="Денежный 2 2 16" xfId="1548"/>
    <cellStyle name="Денежный 2 2 17" xfId="1549"/>
    <cellStyle name="Денежный 2 2 2" xfId="1550"/>
    <cellStyle name="Денежный 2 2 2 10" xfId="1551"/>
    <cellStyle name="Денежный 2 2 2 11" xfId="1552"/>
    <cellStyle name="Денежный 2 2 2 12" xfId="1553"/>
    <cellStyle name="Денежный 2 2 2 13" xfId="1554"/>
    <cellStyle name="Денежный 2 2 2 2" xfId="1555"/>
    <cellStyle name="Денежный 2 2 2 3" xfId="1556"/>
    <cellStyle name="Денежный 2 2 2 3 2" xfId="1557"/>
    <cellStyle name="Денежный 2 2 2 3 3" xfId="1558"/>
    <cellStyle name="Денежный 2 2 2 3 4" xfId="1559"/>
    <cellStyle name="Денежный 2 2 2 3 5" xfId="1560"/>
    <cellStyle name="Денежный 2 2 2 3 6" xfId="1561"/>
    <cellStyle name="Денежный 2 2 2 4" xfId="1562"/>
    <cellStyle name="Денежный 2 2 2 4 2" xfId="1563"/>
    <cellStyle name="Денежный 2 2 2 4 3" xfId="1564"/>
    <cellStyle name="Денежный 2 2 2 4 4" xfId="1565"/>
    <cellStyle name="Денежный 2 2 2 4 5" xfId="1566"/>
    <cellStyle name="Денежный 2 2 2 4 6" xfId="1567"/>
    <cellStyle name="Денежный 2 2 2 4 7" xfId="1568"/>
    <cellStyle name="Денежный 2 2 2 5" xfId="1569"/>
    <cellStyle name="Денежный 2 2 2 6" xfId="1570"/>
    <cellStyle name="Денежный 2 2 2 7" xfId="1571"/>
    <cellStyle name="Денежный 2 2 2 8" xfId="1572"/>
    <cellStyle name="Денежный 2 2 2 9" xfId="1573"/>
    <cellStyle name="Денежный 2 2 3" xfId="1574"/>
    <cellStyle name="Денежный 2 2 3 2" xfId="1575"/>
    <cellStyle name="Денежный 2 2 3 3" xfId="1576"/>
    <cellStyle name="Денежный 2 2 3 3 2" xfId="1577"/>
    <cellStyle name="Денежный 2 2 3 4" xfId="1578"/>
    <cellStyle name="Денежный 2 2 3 5" xfId="1579"/>
    <cellStyle name="Денежный 2 2 3 6" xfId="1580"/>
    <cellStyle name="Денежный 2 2 4" xfId="1581"/>
    <cellStyle name="Денежный 2 2 5" xfId="1582"/>
    <cellStyle name="Денежный 2 2 5 2" xfId="1583"/>
    <cellStyle name="Денежный 2 2 5 2 2" xfId="1584"/>
    <cellStyle name="Денежный 2 2 5 2 3" xfId="1585"/>
    <cellStyle name="Денежный 2 2 5 2 4" xfId="1586"/>
    <cellStyle name="Денежный 2 2 5 2 5" xfId="1587"/>
    <cellStyle name="Денежный 2 2 5 2 6" xfId="1588"/>
    <cellStyle name="Денежный 2 2 6" xfId="1589"/>
    <cellStyle name="Денежный 2 2 6 2" xfId="1590"/>
    <cellStyle name="Денежный 2 2 6 3" xfId="1591"/>
    <cellStyle name="Денежный 2 2 6 4" xfId="1592"/>
    <cellStyle name="Денежный 2 2 6 5" xfId="1593"/>
    <cellStyle name="Денежный 2 2 6 6" xfId="1594"/>
    <cellStyle name="Денежный 2 2 7" xfId="1595"/>
    <cellStyle name="Денежный 2 2 7 2" xfId="1596"/>
    <cellStyle name="Денежный 2 2 7 3" xfId="1597"/>
    <cellStyle name="Денежный 2 2 7 4" xfId="1598"/>
    <cellStyle name="Денежный 2 2 7 5" xfId="1599"/>
    <cellStyle name="Денежный 2 2 7 6" xfId="1600"/>
    <cellStyle name="Денежный 2 2 8" xfId="1601"/>
    <cellStyle name="Денежный 2 2 8 2" xfId="1602"/>
    <cellStyle name="Денежный 2 2 8 3" xfId="1603"/>
    <cellStyle name="Денежный 2 2 8 4" xfId="1604"/>
    <cellStyle name="Денежный 2 2 8 5" xfId="1605"/>
    <cellStyle name="Денежный 2 2 8 6" xfId="1606"/>
    <cellStyle name="Денежный 2 2 9" xfId="1607"/>
    <cellStyle name="Денежный 2 2 9 2" xfId="1608"/>
    <cellStyle name="Денежный 2 2 9 3" xfId="1609"/>
    <cellStyle name="Денежный 2 2 9 4" xfId="1610"/>
    <cellStyle name="Денежный 2 2 9 5" xfId="1611"/>
    <cellStyle name="Денежный 2 2 9 6" xfId="1612"/>
    <cellStyle name="Денежный 2 20" xfId="1613"/>
    <cellStyle name="Денежный 2 21" xfId="1614"/>
    <cellStyle name="Денежный 2 21 2" xfId="1615"/>
    <cellStyle name="Денежный 2 21 3" xfId="1616"/>
    <cellStyle name="Денежный 2 21 4" xfId="1617"/>
    <cellStyle name="Денежный 2 21 5" xfId="1618"/>
    <cellStyle name="Денежный 2 21 6" xfId="1619"/>
    <cellStyle name="Денежный 2 22" xfId="1620"/>
    <cellStyle name="Денежный 2 22 2" xfId="1621"/>
    <cellStyle name="Денежный 2 22 3" xfId="1622"/>
    <cellStyle name="Денежный 2 22 4" xfId="1623"/>
    <cellStyle name="Денежный 2 22 5" xfId="1624"/>
    <cellStyle name="Денежный 2 22 6" xfId="1625"/>
    <cellStyle name="Денежный 2 23" xfId="1626"/>
    <cellStyle name="Денежный 2 23 2" xfId="1627"/>
    <cellStyle name="Денежный 2 23 3" xfId="1628"/>
    <cellStyle name="Денежный 2 23 4" xfId="1629"/>
    <cellStyle name="Денежный 2 23 5" xfId="1630"/>
    <cellStyle name="Денежный 2 23 6" xfId="1631"/>
    <cellStyle name="Денежный 2 24" xfId="1632"/>
    <cellStyle name="Денежный 2 24 2" xfId="1633"/>
    <cellStyle name="Денежный 2 24 3" xfId="1634"/>
    <cellStyle name="Денежный 2 24 4" xfId="1635"/>
    <cellStyle name="Денежный 2 24 5" xfId="1636"/>
    <cellStyle name="Денежный 2 24 6" xfId="1637"/>
    <cellStyle name="Денежный 2 24 7" xfId="1638"/>
    <cellStyle name="Денежный 2 24 8" xfId="1639"/>
    <cellStyle name="Денежный 2 25" xfId="1640"/>
    <cellStyle name="Денежный 2 26" xfId="1641"/>
    <cellStyle name="Денежный 2 27" xfId="1642"/>
    <cellStyle name="Денежный 2 28" xfId="1643"/>
    <cellStyle name="Денежный 2 28 2" xfId="1644"/>
    <cellStyle name="Денежный 2 28 3" xfId="1645"/>
    <cellStyle name="Денежный 2 28 4" xfId="1646"/>
    <cellStyle name="Денежный 2 28 5" xfId="1647"/>
    <cellStyle name="Денежный 2 28 6" xfId="1648"/>
    <cellStyle name="Денежный 2 29" xfId="1649"/>
    <cellStyle name="Денежный 2 29 2" xfId="1650"/>
    <cellStyle name="Денежный 2 29 3" xfId="1651"/>
    <cellStyle name="Денежный 2 29 4" xfId="1652"/>
    <cellStyle name="Денежный 2 29 5" xfId="1653"/>
    <cellStyle name="Денежный 2 29 6" xfId="1654"/>
    <cellStyle name="Денежный 2 3" xfId="1655"/>
    <cellStyle name="Денежный 2 3 10" xfId="1656"/>
    <cellStyle name="Денежный 2 3 11" xfId="1657"/>
    <cellStyle name="Денежный 2 3 12" xfId="1658"/>
    <cellStyle name="Денежный 2 3 13" xfId="1659"/>
    <cellStyle name="Денежный 2 3 14" xfId="1660"/>
    <cellStyle name="Денежный 2 3 2" xfId="1661"/>
    <cellStyle name="Денежный 2 3 2 2" xfId="1662"/>
    <cellStyle name="Денежный 2 3 2 3" xfId="1663"/>
    <cellStyle name="Денежный 2 3 2 3 2" xfId="1664"/>
    <cellStyle name="Денежный 2 3 2 3 3" xfId="1665"/>
    <cellStyle name="Денежный 2 3 2 3 4" xfId="1666"/>
    <cellStyle name="Денежный 2 3 2 3 5" xfId="1667"/>
    <cellStyle name="Денежный 2 3 2 3 6" xfId="1668"/>
    <cellStyle name="Денежный 2 3 2 4" xfId="1669"/>
    <cellStyle name="Денежный 2 3 3" xfId="1670"/>
    <cellStyle name="Денежный 2 3 4" xfId="1671"/>
    <cellStyle name="Денежный 2 3 5" xfId="1672"/>
    <cellStyle name="Денежный 2 3 6" xfId="1673"/>
    <cellStyle name="Денежный 2 3 7" xfId="1674"/>
    <cellStyle name="Денежный 2 3 8" xfId="1675"/>
    <cellStyle name="Денежный 2 3 9" xfId="1676"/>
    <cellStyle name="Денежный 2 3 9 10" xfId="1677"/>
    <cellStyle name="Денежный 2 3 9 2" xfId="1678"/>
    <cellStyle name="Денежный 2 3 9 2 2" xfId="1679"/>
    <cellStyle name="Денежный 2 3 9 2 3" xfId="1680"/>
    <cellStyle name="Денежный 2 3 9 2 4" xfId="1681"/>
    <cellStyle name="Денежный 2 3 9 2 5" xfId="1682"/>
    <cellStyle name="Денежный 2 3 9 2 6" xfId="1683"/>
    <cellStyle name="Денежный 2 3 9 3" xfId="1684"/>
    <cellStyle name="Денежный 2 3 9 4" xfId="1685"/>
    <cellStyle name="Денежный 2 3 9 5" xfId="1686"/>
    <cellStyle name="Денежный 2 3 9 6" xfId="1687"/>
    <cellStyle name="Денежный 2 3 9 7" xfId="1688"/>
    <cellStyle name="Денежный 2 3 9 8" xfId="1689"/>
    <cellStyle name="Денежный 2 3 9 9" xfId="1690"/>
    <cellStyle name="Денежный 2 30" xfId="1691"/>
    <cellStyle name="Денежный 2 31" xfId="1692"/>
    <cellStyle name="Денежный 2 32" xfId="1693"/>
    <cellStyle name="Денежный 2 33" xfId="1694"/>
    <cellStyle name="Денежный 2 34" xfId="1695"/>
    <cellStyle name="Денежный 2 34 2" xfId="1696"/>
    <cellStyle name="Денежный 2 34 3" xfId="1697"/>
    <cellStyle name="Денежный 2 34 4" xfId="1698"/>
    <cellStyle name="Денежный 2 34 5" xfId="1699"/>
    <cellStyle name="Денежный 2 34 6" xfId="1700"/>
    <cellStyle name="Денежный 2 35" xfId="1701"/>
    <cellStyle name="Денежный 2 35 2" xfId="1702"/>
    <cellStyle name="Денежный 2 35 3" xfId="1703"/>
    <cellStyle name="Денежный 2 35 4" xfId="1704"/>
    <cellStyle name="Денежный 2 35 5" xfId="1705"/>
    <cellStyle name="Денежный 2 35 6" xfId="1706"/>
    <cellStyle name="Денежный 2 36" xfId="1707"/>
    <cellStyle name="Денежный 2 36 2" xfId="1708"/>
    <cellStyle name="Денежный 2 37" xfId="1709"/>
    <cellStyle name="Денежный 2 38" xfId="1710"/>
    <cellStyle name="Денежный 2 39" xfId="1711"/>
    <cellStyle name="Денежный 2 4" xfId="1712"/>
    <cellStyle name="Денежный 2 4 10" xfId="1713"/>
    <cellStyle name="Денежный 2 4 11" xfId="1714"/>
    <cellStyle name="Денежный 2 4 12" xfId="1715"/>
    <cellStyle name="Денежный 2 4 13" xfId="1716"/>
    <cellStyle name="Денежный 2 4 14" xfId="1717"/>
    <cellStyle name="Денежный 2 4 2" xfId="1718"/>
    <cellStyle name="Денежный 2 4 2 2" xfId="1719"/>
    <cellStyle name="Денежный 2 4 2 3" xfId="1720"/>
    <cellStyle name="Денежный 2 4 3" xfId="1721"/>
    <cellStyle name="Денежный 2 4 3 2" xfId="1722"/>
    <cellStyle name="Денежный 2 4 3 3" xfId="1723"/>
    <cellStyle name="Денежный 2 4 4" xfId="1724"/>
    <cellStyle name="Денежный 2 4 5" xfId="1725"/>
    <cellStyle name="Денежный 2 4 6" xfId="1726"/>
    <cellStyle name="Денежный 2 4 7" xfId="1727"/>
    <cellStyle name="Денежный 2 4 8" xfId="1728"/>
    <cellStyle name="Денежный 2 4 9" xfId="1729"/>
    <cellStyle name="Денежный 2 40" xfId="1730"/>
    <cellStyle name="Денежный 2 41" xfId="1731"/>
    <cellStyle name="Денежный 2 42" xfId="1732"/>
    <cellStyle name="Денежный 2 43" xfId="1733"/>
    <cellStyle name="Денежный 2 44" xfId="1734"/>
    <cellStyle name="Денежный 2 44 10" xfId="1735"/>
    <cellStyle name="Денежный 2 44 11" xfId="1736"/>
    <cellStyle name="Денежный 2 44 12" xfId="1737"/>
    <cellStyle name="Денежный 2 44 2" xfId="1738"/>
    <cellStyle name="Денежный 2 44 2 10" xfId="1739"/>
    <cellStyle name="Денежный 2 44 2 11" xfId="1740"/>
    <cellStyle name="Денежный 2 44 2 12" xfId="1741"/>
    <cellStyle name="Денежный 2 44 2 2" xfId="1742"/>
    <cellStyle name="Денежный 2 44 2 2 10" xfId="1743"/>
    <cellStyle name="Денежный 2 44 2 2 2" xfId="1744"/>
    <cellStyle name="Денежный 2 44 2 2 2 2" xfId="1745"/>
    <cellStyle name="Денежный 2 44 2 2 2 2 2" xfId="1746"/>
    <cellStyle name="Денежный 2 44 2 2 2 2 3" xfId="1747"/>
    <cellStyle name="Денежный 2 44 2 2 2 2 4" xfId="1748"/>
    <cellStyle name="Денежный 2 44 2 2 2 2 5" xfId="1749"/>
    <cellStyle name="Денежный 2 44 2 2 2 2 6" xfId="1750"/>
    <cellStyle name="Денежный 2 44 2 2 2 2 7" xfId="1751"/>
    <cellStyle name="Денежный 2 44 2 2 2 2 8" xfId="1752"/>
    <cellStyle name="Денежный 2 44 2 2 2 3" xfId="1753"/>
    <cellStyle name="Денежный 2 44 2 2 2 4" xfId="1754"/>
    <cellStyle name="Денежный 2 44 2 2 2 5" xfId="1755"/>
    <cellStyle name="Денежный 2 44 2 2 2 6" xfId="1756"/>
    <cellStyle name="Денежный 2 44 2 2 2 7" xfId="1757"/>
    <cellStyle name="Денежный 2 44 2 2 2 8" xfId="1758"/>
    <cellStyle name="Денежный 2 44 2 2 3" xfId="1759"/>
    <cellStyle name="Денежный 2 44 2 2 4" xfId="1760"/>
    <cellStyle name="Денежный 2 44 2 2 5" xfId="1761"/>
    <cellStyle name="Денежный 2 44 2 2 6" xfId="1762"/>
    <cellStyle name="Денежный 2 44 2 2 7" xfId="1763"/>
    <cellStyle name="Денежный 2 44 2 2 8" xfId="1764"/>
    <cellStyle name="Денежный 2 44 2 2 9" xfId="1765"/>
    <cellStyle name="Денежный 2 44 2 3" xfId="1766"/>
    <cellStyle name="Денежный 2 44 2 4" xfId="1767"/>
    <cellStyle name="Денежный 2 44 2 5" xfId="1768"/>
    <cellStyle name="Денежный 2 44 2 5 2" xfId="1769"/>
    <cellStyle name="Денежный 2 44 2 5 2 2" xfId="1770"/>
    <cellStyle name="Денежный 2 44 2 5 2 3" xfId="1771"/>
    <cellStyle name="Денежный 2 44 2 5 2 4" xfId="1772"/>
    <cellStyle name="Денежный 2 44 2 5 2 5" xfId="1773"/>
    <cellStyle name="Денежный 2 44 2 5 2 6" xfId="1774"/>
    <cellStyle name="Денежный 2 44 2 5 2 7" xfId="1775"/>
    <cellStyle name="Денежный 2 44 2 5 2 8" xfId="1776"/>
    <cellStyle name="Денежный 2 44 2 5 3" xfId="1777"/>
    <cellStyle name="Денежный 2 44 2 5 4" xfId="1778"/>
    <cellStyle name="Денежный 2 44 2 5 5" xfId="1779"/>
    <cellStyle name="Денежный 2 44 2 5 6" xfId="1780"/>
    <cellStyle name="Денежный 2 44 2 5 7" xfId="1781"/>
    <cellStyle name="Денежный 2 44 2 5 8" xfId="1782"/>
    <cellStyle name="Денежный 2 44 2 6" xfId="1783"/>
    <cellStyle name="Денежный 2 44 2 7" xfId="1784"/>
    <cellStyle name="Денежный 2 44 2 8" xfId="1785"/>
    <cellStyle name="Денежный 2 44 2 9" xfId="1786"/>
    <cellStyle name="Денежный 2 44 3" xfId="1787"/>
    <cellStyle name="Денежный 2 44 3 10" xfId="1788"/>
    <cellStyle name="Денежный 2 44 3 2" xfId="1789"/>
    <cellStyle name="Денежный 2 44 3 2 2" xfId="1790"/>
    <cellStyle name="Денежный 2 44 3 2 2 2" xfId="1791"/>
    <cellStyle name="Денежный 2 44 3 2 2 3" xfId="1792"/>
    <cellStyle name="Денежный 2 44 3 2 2 4" xfId="1793"/>
    <cellStyle name="Денежный 2 44 3 2 2 5" xfId="1794"/>
    <cellStyle name="Денежный 2 44 3 2 2 6" xfId="1795"/>
    <cellStyle name="Денежный 2 44 3 2 2 7" xfId="1796"/>
    <cellStyle name="Денежный 2 44 3 2 2 8" xfId="1797"/>
    <cellStyle name="Денежный 2 44 3 2 3" xfId="1798"/>
    <cellStyle name="Денежный 2 44 3 2 4" xfId="1799"/>
    <cellStyle name="Денежный 2 44 3 2 5" xfId="1800"/>
    <cellStyle name="Денежный 2 44 3 2 6" xfId="1801"/>
    <cellStyle name="Денежный 2 44 3 2 7" xfId="1802"/>
    <cellStyle name="Денежный 2 44 3 2 8" xfId="1803"/>
    <cellStyle name="Денежный 2 44 3 3" xfId="1804"/>
    <cellStyle name="Денежный 2 44 3 4" xfId="1805"/>
    <cellStyle name="Денежный 2 44 3 5" xfId="1806"/>
    <cellStyle name="Денежный 2 44 3 6" xfId="1807"/>
    <cellStyle name="Денежный 2 44 3 7" xfId="1808"/>
    <cellStyle name="Денежный 2 44 3 8" xfId="1809"/>
    <cellStyle name="Денежный 2 44 3 9" xfId="1810"/>
    <cellStyle name="Денежный 2 44 4" xfId="1811"/>
    <cellStyle name="Денежный 2 44 5" xfId="1812"/>
    <cellStyle name="Денежный 2 44 5 2" xfId="1813"/>
    <cellStyle name="Денежный 2 44 5 2 2" xfId="1814"/>
    <cellStyle name="Денежный 2 44 5 2 3" xfId="1815"/>
    <cellStyle name="Денежный 2 44 5 2 4" xfId="1816"/>
    <cellStyle name="Денежный 2 44 5 2 5" xfId="1817"/>
    <cellStyle name="Денежный 2 44 5 2 6" xfId="1818"/>
    <cellStyle name="Денежный 2 44 5 2 7" xfId="1819"/>
    <cellStyle name="Денежный 2 44 5 2 8" xfId="1820"/>
    <cellStyle name="Денежный 2 44 5 3" xfId="1821"/>
    <cellStyle name="Денежный 2 44 5 4" xfId="1822"/>
    <cellStyle name="Денежный 2 44 5 5" xfId="1823"/>
    <cellStyle name="Денежный 2 44 5 6" xfId="1824"/>
    <cellStyle name="Денежный 2 44 5 7" xfId="1825"/>
    <cellStyle name="Денежный 2 44 5 8" xfId="1826"/>
    <cellStyle name="Денежный 2 44 6" xfId="1827"/>
    <cellStyle name="Денежный 2 44 7" xfId="1828"/>
    <cellStyle name="Денежный 2 44 8" xfId="1829"/>
    <cellStyle name="Денежный 2 44 9" xfId="1830"/>
    <cellStyle name="Денежный 2 45" xfId="1831"/>
    <cellStyle name="Денежный 2 45 2" xfId="1832"/>
    <cellStyle name="Денежный 2 45 3" xfId="1833"/>
    <cellStyle name="Денежный 2 45 4" xfId="1834"/>
    <cellStyle name="Денежный 2 45 5" xfId="1835"/>
    <cellStyle name="Денежный 2 45 6" xfId="1836"/>
    <cellStyle name="Денежный 2 46" xfId="1837"/>
    <cellStyle name="Денежный 2 47" xfId="1838"/>
    <cellStyle name="Денежный 2 48" xfId="1839"/>
    <cellStyle name="Денежный 2 48 2" xfId="1840"/>
    <cellStyle name="Денежный 2 49" xfId="1841"/>
    <cellStyle name="Денежный 2 49 10" xfId="1842"/>
    <cellStyle name="Денежный 2 49 2" xfId="1843"/>
    <cellStyle name="Денежный 2 49 2 2" xfId="1844"/>
    <cellStyle name="Денежный 2 49 2 2 2" xfId="1845"/>
    <cellStyle name="Денежный 2 49 2 2 3" xfId="1846"/>
    <cellStyle name="Денежный 2 49 2 2 4" xfId="1847"/>
    <cellStyle name="Денежный 2 49 2 2 5" xfId="1848"/>
    <cellStyle name="Денежный 2 49 2 2 6" xfId="1849"/>
    <cellStyle name="Денежный 2 49 2 2 7" xfId="1850"/>
    <cellStyle name="Денежный 2 49 2 2 8" xfId="1851"/>
    <cellStyle name="Денежный 2 49 2 3" xfId="1852"/>
    <cellStyle name="Денежный 2 49 2 4" xfId="1853"/>
    <cellStyle name="Денежный 2 49 2 5" xfId="1854"/>
    <cellStyle name="Денежный 2 49 2 6" xfId="1855"/>
    <cellStyle name="Денежный 2 49 2 7" xfId="1856"/>
    <cellStyle name="Денежный 2 49 2 8" xfId="1857"/>
    <cellStyle name="Денежный 2 49 3" xfId="1858"/>
    <cellStyle name="Денежный 2 49 4" xfId="1859"/>
    <cellStyle name="Денежный 2 49 5" xfId="1860"/>
    <cellStyle name="Денежный 2 49 6" xfId="1861"/>
    <cellStyle name="Денежный 2 49 7" xfId="1862"/>
    <cellStyle name="Денежный 2 49 8" xfId="1863"/>
    <cellStyle name="Денежный 2 49 9" xfId="1864"/>
    <cellStyle name="Денежный 2 5" xfId="1865"/>
    <cellStyle name="Денежный 2 5 10" xfId="1866"/>
    <cellStyle name="Денежный 2 5 10 2" xfId="1867"/>
    <cellStyle name="Денежный 2 5 11" xfId="1868"/>
    <cellStyle name="Денежный 2 5 12" xfId="1869"/>
    <cellStyle name="Денежный 2 5 13" xfId="1870"/>
    <cellStyle name="Денежный 2 5 2" xfId="1871"/>
    <cellStyle name="Денежный 2 5 2 2" xfId="1872"/>
    <cellStyle name="Денежный 2 5 2 3" xfId="1873"/>
    <cellStyle name="Денежный 2 5 2 4" xfId="1874"/>
    <cellStyle name="Денежный 2 5 2 5" xfId="1875"/>
    <cellStyle name="Денежный 2 5 2 6" xfId="1876"/>
    <cellStyle name="Денежный 2 5 2 7" xfId="1877"/>
    <cellStyle name="Денежный 2 5 2 8" xfId="1878"/>
    <cellStyle name="Денежный 2 5 2 9" xfId="1879"/>
    <cellStyle name="Денежный 2 5 3" xfId="1880"/>
    <cellStyle name="Денежный 2 5 3 2" xfId="1881"/>
    <cellStyle name="Денежный 2 5 3 3" xfId="1882"/>
    <cellStyle name="Денежный 2 5 3 4" xfId="1883"/>
    <cellStyle name="Денежный 2 5 3 5" xfId="1884"/>
    <cellStyle name="Денежный 2 5 3 6" xfId="1885"/>
    <cellStyle name="Денежный 2 5 3 6 2" xfId="1886"/>
    <cellStyle name="Денежный 2 5 3 7" xfId="1887"/>
    <cellStyle name="Денежный 2 5 3 8" xfId="1888"/>
    <cellStyle name="Денежный 2 5 3 9" xfId="1889"/>
    <cellStyle name="Денежный 2 5 4" xfId="1890"/>
    <cellStyle name="Денежный 2 5 4 2" xfId="1891"/>
    <cellStyle name="Денежный 2 5 4 3" xfId="1892"/>
    <cellStyle name="Денежный 2 5 4 4" xfId="1893"/>
    <cellStyle name="Денежный 2 5 4 5" xfId="1894"/>
    <cellStyle name="Денежный 2 5 4 6" xfId="1895"/>
    <cellStyle name="Денежный 2 5 4 7" xfId="1896"/>
    <cellStyle name="Денежный 2 5 4 8" xfId="1897"/>
    <cellStyle name="Денежный 2 5 4 9" xfId="1898"/>
    <cellStyle name="Денежный 2 5 5" xfId="1899"/>
    <cellStyle name="Денежный 2 5 6" xfId="1900"/>
    <cellStyle name="Денежный 2 5 6 2" xfId="1901"/>
    <cellStyle name="Денежный 2 5 6 3" xfId="1902"/>
    <cellStyle name="Денежный 2 5 6 4" xfId="1903"/>
    <cellStyle name="Денежный 2 5 6 5" xfId="1904"/>
    <cellStyle name="Денежный 2 5 6 6" xfId="1905"/>
    <cellStyle name="Денежный 2 5 7" xfId="1906"/>
    <cellStyle name="Денежный 2 5 7 2" xfId="1907"/>
    <cellStyle name="Денежный 2 5 7 3" xfId="1908"/>
    <cellStyle name="Денежный 2 5 7 4" xfId="1909"/>
    <cellStyle name="Денежный 2 5 7 5" xfId="1910"/>
    <cellStyle name="Денежный 2 5 7 6" xfId="1911"/>
    <cellStyle name="Денежный 2 5 8" xfId="1912"/>
    <cellStyle name="Денежный 2 5 9" xfId="1913"/>
    <cellStyle name="Денежный 2 5 9 2" xfId="1914"/>
    <cellStyle name="Денежный 2 50" xfId="1915"/>
    <cellStyle name="Денежный 2 50 2" xfId="1916"/>
    <cellStyle name="Денежный 2 51" xfId="1917"/>
    <cellStyle name="Денежный 2 52" xfId="1918"/>
    <cellStyle name="Денежный 2 52 2" xfId="1919"/>
    <cellStyle name="Денежный 2 53" xfId="1920"/>
    <cellStyle name="Денежный 2 53 2" xfId="1921"/>
    <cellStyle name="Денежный 2 53 2 2" xfId="1922"/>
    <cellStyle name="Денежный 2 53 2 3" xfId="1923"/>
    <cellStyle name="Денежный 2 53 2 4" xfId="1924"/>
    <cellStyle name="Денежный 2 53 2 5" xfId="1925"/>
    <cellStyle name="Денежный 2 53 2 6" xfId="1926"/>
    <cellStyle name="Денежный 2 53 2 7" xfId="1927"/>
    <cellStyle name="Денежный 2 53 2 8" xfId="1928"/>
    <cellStyle name="Денежный 2 53 3" xfId="1929"/>
    <cellStyle name="Денежный 2 53 4" xfId="1930"/>
    <cellStyle name="Денежный 2 53 5" xfId="1931"/>
    <cellStyle name="Денежный 2 53 6" xfId="1932"/>
    <cellStyle name="Денежный 2 53 7" xfId="1933"/>
    <cellStyle name="Денежный 2 53 8" xfId="1934"/>
    <cellStyle name="Денежный 2 54" xfId="1935"/>
    <cellStyle name="Денежный 2 55" xfId="1936"/>
    <cellStyle name="Денежный 2 56" xfId="1937"/>
    <cellStyle name="Денежный 2 57" xfId="1938"/>
    <cellStyle name="Денежный 2 58" xfId="1939"/>
    <cellStyle name="Денежный 2 59" xfId="1940"/>
    <cellStyle name="Денежный 2 6" xfId="1941"/>
    <cellStyle name="Денежный 2 6 2" xfId="1942"/>
    <cellStyle name="Денежный 2 6 3" xfId="1943"/>
    <cellStyle name="Денежный 2 6 4" xfId="1944"/>
    <cellStyle name="Денежный 2 6 5" xfId="1945"/>
    <cellStyle name="Денежный 2 6 6" xfId="1946"/>
    <cellStyle name="Денежный 2 60" xfId="1947"/>
    <cellStyle name="Денежный 2 7" xfId="1948"/>
    <cellStyle name="Денежный 2 7 2" xfId="1949"/>
    <cellStyle name="Денежный 2 7 3" xfId="1950"/>
    <cellStyle name="Денежный 2 7 4" xfId="1951"/>
    <cellStyle name="Денежный 2 7 5" xfId="1952"/>
    <cellStyle name="Денежный 2 7 6" xfId="1953"/>
    <cellStyle name="Денежный 2 8" xfId="1954"/>
    <cellStyle name="Денежный 2 8 2" xfId="1955"/>
    <cellStyle name="Денежный 2 8 3" xfId="1956"/>
    <cellStyle name="Денежный 2 8 4" xfId="1957"/>
    <cellStyle name="Денежный 2 8 5" xfId="1958"/>
    <cellStyle name="Денежный 2 8 6" xfId="1959"/>
    <cellStyle name="Денежный 2 9" xfId="1960"/>
    <cellStyle name="Денежный 2 9 2" xfId="1961"/>
    <cellStyle name="Денежный 2 9 3" xfId="1962"/>
    <cellStyle name="Денежный 2 9 4" xfId="1963"/>
    <cellStyle name="Денежный 2 9 5" xfId="1964"/>
    <cellStyle name="Денежный 2 9 6" xfId="1965"/>
    <cellStyle name="Денежный 2_МЛ" xfId="1966"/>
    <cellStyle name="Денежный 20" xfId="1967"/>
    <cellStyle name="Денежный 20 2" xfId="1968"/>
    <cellStyle name="Денежный 21" xfId="1969"/>
    <cellStyle name="Денежный 22" xfId="1970"/>
    <cellStyle name="Денежный 23" xfId="1971"/>
    <cellStyle name="Денежный 24" xfId="1972"/>
    <cellStyle name="Денежный 24 10" xfId="1973"/>
    <cellStyle name="Денежный 24 11" xfId="1974"/>
    <cellStyle name="Денежный 24 12" xfId="1975"/>
    <cellStyle name="Денежный 24 12 2" xfId="1976"/>
    <cellStyle name="Денежный 24 13" xfId="1977"/>
    <cellStyle name="Денежный 24 14" xfId="1978"/>
    <cellStyle name="Денежный 24 15" xfId="1979"/>
    <cellStyle name="Денежный 24 2" xfId="1980"/>
    <cellStyle name="Денежный 24 2 2" xfId="1981"/>
    <cellStyle name="Денежный 24 2 2 2" xfId="1982"/>
    <cellStyle name="Денежный 24 2 2 2 2" xfId="1983"/>
    <cellStyle name="Денежный 24 2 2 3" xfId="1984"/>
    <cellStyle name="Денежный 24 2 2 3 10" xfId="1985"/>
    <cellStyle name="Денежный 24 2 2 3 11" xfId="1986"/>
    <cellStyle name="Денежный 24 2 2 3 12" xfId="1987"/>
    <cellStyle name="Денежный 24 2 2 3 2" xfId="1988"/>
    <cellStyle name="Денежный 24 2 2 3 2 10" xfId="1989"/>
    <cellStyle name="Денежный 24 2 2 3 2 11" xfId="1990"/>
    <cellStyle name="Денежный 24 2 2 3 2 12" xfId="1991"/>
    <cellStyle name="Денежный 24 2 2 3 2 2" xfId="1992"/>
    <cellStyle name="Денежный 24 2 2 3 2 2 10" xfId="1993"/>
    <cellStyle name="Денежный 24 2 2 3 2 2 2" xfId="1994"/>
    <cellStyle name="Денежный 24 2 2 3 2 2 2 2" xfId="1995"/>
    <cellStyle name="Денежный 24 2 2 3 2 2 2 2 2" xfId="1996"/>
    <cellStyle name="Денежный 24 2 2 3 2 2 2 2 3" xfId="1997"/>
    <cellStyle name="Денежный 24 2 2 3 2 2 2 2 4" xfId="1998"/>
    <cellStyle name="Денежный 24 2 2 3 2 2 2 2 5" xfId="1999"/>
    <cellStyle name="Денежный 24 2 2 3 2 2 2 2 6" xfId="2000"/>
    <cellStyle name="Денежный 24 2 2 3 2 2 2 2 7" xfId="2001"/>
    <cellStyle name="Денежный 24 2 2 3 2 2 2 2 8" xfId="2002"/>
    <cellStyle name="Денежный 24 2 2 3 2 2 2 3" xfId="2003"/>
    <cellStyle name="Денежный 24 2 2 3 2 2 2 4" xfId="2004"/>
    <cellStyle name="Денежный 24 2 2 3 2 2 2 5" xfId="2005"/>
    <cellStyle name="Денежный 24 2 2 3 2 2 2 6" xfId="2006"/>
    <cellStyle name="Денежный 24 2 2 3 2 2 2 7" xfId="2007"/>
    <cellStyle name="Денежный 24 2 2 3 2 2 2 8" xfId="2008"/>
    <cellStyle name="Денежный 24 2 2 3 2 2 3" xfId="2009"/>
    <cellStyle name="Денежный 24 2 2 3 2 2 4" xfId="2010"/>
    <cellStyle name="Денежный 24 2 2 3 2 2 5" xfId="2011"/>
    <cellStyle name="Денежный 24 2 2 3 2 2 6" xfId="2012"/>
    <cellStyle name="Денежный 24 2 2 3 2 2 7" xfId="2013"/>
    <cellStyle name="Денежный 24 2 2 3 2 2 8" xfId="2014"/>
    <cellStyle name="Денежный 24 2 2 3 2 2 9" xfId="2015"/>
    <cellStyle name="Денежный 24 2 2 3 2 3" xfId="2016"/>
    <cellStyle name="Денежный 24 2 2 3 2 4" xfId="2017"/>
    <cellStyle name="Денежный 24 2 2 3 2 5" xfId="2018"/>
    <cellStyle name="Денежный 24 2 2 3 2 5 2" xfId="2019"/>
    <cellStyle name="Денежный 24 2 2 3 2 5 2 2" xfId="2020"/>
    <cellStyle name="Денежный 24 2 2 3 2 5 2 3" xfId="2021"/>
    <cellStyle name="Денежный 24 2 2 3 2 5 2 4" xfId="2022"/>
    <cellStyle name="Денежный 24 2 2 3 2 5 2 5" xfId="2023"/>
    <cellStyle name="Денежный 24 2 2 3 2 5 2 6" xfId="2024"/>
    <cellStyle name="Денежный 24 2 2 3 2 5 2 7" xfId="2025"/>
    <cellStyle name="Денежный 24 2 2 3 2 5 2 8" xfId="2026"/>
    <cellStyle name="Денежный 24 2 2 3 2 5 3" xfId="2027"/>
    <cellStyle name="Денежный 24 2 2 3 2 5 4" xfId="2028"/>
    <cellStyle name="Денежный 24 2 2 3 2 5 5" xfId="2029"/>
    <cellStyle name="Денежный 24 2 2 3 2 5 6" xfId="2030"/>
    <cellStyle name="Денежный 24 2 2 3 2 5 7" xfId="2031"/>
    <cellStyle name="Денежный 24 2 2 3 2 5 8" xfId="2032"/>
    <cellStyle name="Денежный 24 2 2 3 2 6" xfId="2033"/>
    <cellStyle name="Денежный 24 2 2 3 2 7" xfId="2034"/>
    <cellStyle name="Денежный 24 2 2 3 2 8" xfId="2035"/>
    <cellStyle name="Денежный 24 2 2 3 2 9" xfId="2036"/>
    <cellStyle name="Денежный 24 2 2 3 3" xfId="2037"/>
    <cellStyle name="Денежный 24 2 2 3 3 10" xfId="2038"/>
    <cellStyle name="Денежный 24 2 2 3 3 2" xfId="2039"/>
    <cellStyle name="Денежный 24 2 2 3 3 2 2" xfId="2040"/>
    <cellStyle name="Денежный 24 2 2 3 3 2 2 2" xfId="2041"/>
    <cellStyle name="Денежный 24 2 2 3 3 2 2 3" xfId="2042"/>
    <cellStyle name="Денежный 24 2 2 3 3 2 2 4" xfId="2043"/>
    <cellStyle name="Денежный 24 2 2 3 3 2 2 5" xfId="2044"/>
    <cellStyle name="Денежный 24 2 2 3 3 2 2 6" xfId="2045"/>
    <cellStyle name="Денежный 24 2 2 3 3 2 2 7" xfId="2046"/>
    <cellStyle name="Денежный 24 2 2 3 3 2 2 8" xfId="2047"/>
    <cellStyle name="Денежный 24 2 2 3 3 2 3" xfId="2048"/>
    <cellStyle name="Денежный 24 2 2 3 3 2 4" xfId="2049"/>
    <cellStyle name="Денежный 24 2 2 3 3 2 5" xfId="2050"/>
    <cellStyle name="Денежный 24 2 2 3 3 2 6" xfId="2051"/>
    <cellStyle name="Денежный 24 2 2 3 3 2 7" xfId="2052"/>
    <cellStyle name="Денежный 24 2 2 3 3 2 8" xfId="2053"/>
    <cellStyle name="Денежный 24 2 2 3 3 3" xfId="2054"/>
    <cellStyle name="Денежный 24 2 2 3 3 4" xfId="2055"/>
    <cellStyle name="Денежный 24 2 2 3 3 5" xfId="2056"/>
    <cellStyle name="Денежный 24 2 2 3 3 6" xfId="2057"/>
    <cellStyle name="Денежный 24 2 2 3 3 7" xfId="2058"/>
    <cellStyle name="Денежный 24 2 2 3 3 8" xfId="2059"/>
    <cellStyle name="Денежный 24 2 2 3 3 9" xfId="2060"/>
    <cellStyle name="Денежный 24 2 2 3 4" xfId="2061"/>
    <cellStyle name="Денежный 24 2 2 3 5" xfId="2062"/>
    <cellStyle name="Денежный 24 2 2 3 5 2" xfId="2063"/>
    <cellStyle name="Денежный 24 2 2 3 5 2 2" xfId="2064"/>
    <cellStyle name="Денежный 24 2 2 3 5 2 3" xfId="2065"/>
    <cellStyle name="Денежный 24 2 2 3 5 2 4" xfId="2066"/>
    <cellStyle name="Денежный 24 2 2 3 5 2 5" xfId="2067"/>
    <cellStyle name="Денежный 24 2 2 3 5 2 6" xfId="2068"/>
    <cellStyle name="Денежный 24 2 2 3 5 2 7" xfId="2069"/>
    <cellStyle name="Денежный 24 2 2 3 5 2 8" xfId="2070"/>
    <cellStyle name="Денежный 24 2 2 3 5 3" xfId="2071"/>
    <cellStyle name="Денежный 24 2 2 3 5 4" xfId="2072"/>
    <cellStyle name="Денежный 24 2 2 3 5 5" xfId="2073"/>
    <cellStyle name="Денежный 24 2 2 3 5 6" xfId="2074"/>
    <cellStyle name="Денежный 24 2 2 3 5 7" xfId="2075"/>
    <cellStyle name="Денежный 24 2 2 3 5 8" xfId="2076"/>
    <cellStyle name="Денежный 24 2 2 3 6" xfId="2077"/>
    <cellStyle name="Денежный 24 2 2 3 7" xfId="2078"/>
    <cellStyle name="Денежный 24 2 2 3 8" xfId="2079"/>
    <cellStyle name="Денежный 24 2 2 3 9" xfId="2080"/>
    <cellStyle name="Денежный 24 2 2 4" xfId="2081"/>
    <cellStyle name="Денежный 24 2 3" xfId="2082"/>
    <cellStyle name="Денежный 24 2 4" xfId="2083"/>
    <cellStyle name="Денежный 24 3" xfId="2084"/>
    <cellStyle name="Денежный 24 3 10" xfId="2085"/>
    <cellStyle name="Денежный 24 3 11" xfId="2086"/>
    <cellStyle name="Денежный 24 3 11 2" xfId="2087"/>
    <cellStyle name="Денежный 24 3 11 2 2" xfId="2088"/>
    <cellStyle name="Денежный 24 3 11 2 3" xfId="2089"/>
    <cellStyle name="Денежный 24 3 11 2 4" xfId="2090"/>
    <cellStyle name="Денежный 24 3 11 2 5" xfId="2091"/>
    <cellStyle name="Денежный 24 3 11 2 6" xfId="2092"/>
    <cellStyle name="Денежный 24 3 11 2 7" xfId="2093"/>
    <cellStyle name="Денежный 24 3 11 2 8" xfId="2094"/>
    <cellStyle name="Денежный 24 3 11 3" xfId="2095"/>
    <cellStyle name="Денежный 24 3 11 4" xfId="2096"/>
    <cellStyle name="Денежный 24 3 11 5" xfId="2097"/>
    <cellStyle name="Денежный 24 3 11 6" xfId="2098"/>
    <cellStyle name="Денежный 24 3 11 7" xfId="2099"/>
    <cellStyle name="Денежный 24 3 11 8" xfId="2100"/>
    <cellStyle name="Денежный 24 3 12" xfId="2101"/>
    <cellStyle name="Денежный 24 3 13" xfId="2102"/>
    <cellStyle name="Денежный 24 3 14" xfId="2103"/>
    <cellStyle name="Денежный 24 3 15" xfId="2104"/>
    <cellStyle name="Денежный 24 3 16" xfId="2105"/>
    <cellStyle name="Денежный 24 3 17" xfId="2106"/>
    <cellStyle name="Денежный 24 3 18" xfId="2107"/>
    <cellStyle name="Денежный 24 3 19" xfId="2108"/>
    <cellStyle name="Денежный 24 3 2" xfId="2109"/>
    <cellStyle name="Денежный 24 3 3" xfId="2110"/>
    <cellStyle name="Денежный 24 3 4" xfId="2111"/>
    <cellStyle name="Денежный 24 3 5" xfId="2112"/>
    <cellStyle name="Денежный 24 3 6" xfId="2113"/>
    <cellStyle name="Денежный 24 3 6 10" xfId="2114"/>
    <cellStyle name="Денежный 24 3 6 11" xfId="2115"/>
    <cellStyle name="Денежный 24 3 6 12" xfId="2116"/>
    <cellStyle name="Денежный 24 3 6 2" xfId="2117"/>
    <cellStyle name="Денежный 24 3 6 2 10" xfId="2118"/>
    <cellStyle name="Денежный 24 3 6 2 11" xfId="2119"/>
    <cellStyle name="Денежный 24 3 6 2 12" xfId="2120"/>
    <cellStyle name="Денежный 24 3 6 2 2" xfId="2121"/>
    <cellStyle name="Денежный 24 3 6 2 2 10" xfId="2122"/>
    <cellStyle name="Денежный 24 3 6 2 2 2" xfId="2123"/>
    <cellStyle name="Денежный 24 3 6 2 2 2 2" xfId="2124"/>
    <cellStyle name="Денежный 24 3 6 2 2 2 2 2" xfId="2125"/>
    <cellStyle name="Денежный 24 3 6 2 2 2 2 3" xfId="2126"/>
    <cellStyle name="Денежный 24 3 6 2 2 2 2 4" xfId="2127"/>
    <cellStyle name="Денежный 24 3 6 2 2 2 2 5" xfId="2128"/>
    <cellStyle name="Денежный 24 3 6 2 2 2 2 6" xfId="2129"/>
    <cellStyle name="Денежный 24 3 6 2 2 2 2 7" xfId="2130"/>
    <cellStyle name="Денежный 24 3 6 2 2 2 2 8" xfId="2131"/>
    <cellStyle name="Денежный 24 3 6 2 2 2 3" xfId="2132"/>
    <cellStyle name="Денежный 24 3 6 2 2 2 4" xfId="2133"/>
    <cellStyle name="Денежный 24 3 6 2 2 2 5" xfId="2134"/>
    <cellStyle name="Денежный 24 3 6 2 2 2 6" xfId="2135"/>
    <cellStyle name="Денежный 24 3 6 2 2 2 7" xfId="2136"/>
    <cellStyle name="Денежный 24 3 6 2 2 2 8" xfId="2137"/>
    <cellStyle name="Денежный 24 3 6 2 2 3" xfId="2138"/>
    <cellStyle name="Денежный 24 3 6 2 2 4" xfId="2139"/>
    <cellStyle name="Денежный 24 3 6 2 2 5" xfId="2140"/>
    <cellStyle name="Денежный 24 3 6 2 2 6" xfId="2141"/>
    <cellStyle name="Денежный 24 3 6 2 2 7" xfId="2142"/>
    <cellStyle name="Денежный 24 3 6 2 2 8" xfId="2143"/>
    <cellStyle name="Денежный 24 3 6 2 2 9" xfId="2144"/>
    <cellStyle name="Денежный 24 3 6 2 3" xfId="2145"/>
    <cellStyle name="Денежный 24 3 6 2 4" xfId="2146"/>
    <cellStyle name="Денежный 24 3 6 2 5" xfId="2147"/>
    <cellStyle name="Денежный 24 3 6 2 5 2" xfId="2148"/>
    <cellStyle name="Денежный 24 3 6 2 5 2 2" xfId="2149"/>
    <cellStyle name="Денежный 24 3 6 2 5 2 3" xfId="2150"/>
    <cellStyle name="Денежный 24 3 6 2 5 2 4" xfId="2151"/>
    <cellStyle name="Денежный 24 3 6 2 5 2 5" xfId="2152"/>
    <cellStyle name="Денежный 24 3 6 2 5 2 6" xfId="2153"/>
    <cellStyle name="Денежный 24 3 6 2 5 2 7" xfId="2154"/>
    <cellStyle name="Денежный 24 3 6 2 5 2 8" xfId="2155"/>
    <cellStyle name="Денежный 24 3 6 2 5 3" xfId="2156"/>
    <cellStyle name="Денежный 24 3 6 2 5 4" xfId="2157"/>
    <cellStyle name="Денежный 24 3 6 2 5 5" xfId="2158"/>
    <cellStyle name="Денежный 24 3 6 2 5 6" xfId="2159"/>
    <cellStyle name="Денежный 24 3 6 2 5 7" xfId="2160"/>
    <cellStyle name="Денежный 24 3 6 2 5 8" xfId="2161"/>
    <cellStyle name="Денежный 24 3 6 2 6" xfId="2162"/>
    <cellStyle name="Денежный 24 3 6 2 7" xfId="2163"/>
    <cellStyle name="Денежный 24 3 6 2 8" xfId="2164"/>
    <cellStyle name="Денежный 24 3 6 2 9" xfId="2165"/>
    <cellStyle name="Денежный 24 3 6 3" xfId="2166"/>
    <cellStyle name="Денежный 24 3 6 3 10" xfId="2167"/>
    <cellStyle name="Денежный 24 3 6 3 2" xfId="2168"/>
    <cellStyle name="Денежный 24 3 6 3 2 2" xfId="2169"/>
    <cellStyle name="Денежный 24 3 6 3 2 2 2" xfId="2170"/>
    <cellStyle name="Денежный 24 3 6 3 2 2 3" xfId="2171"/>
    <cellStyle name="Денежный 24 3 6 3 2 2 4" xfId="2172"/>
    <cellStyle name="Денежный 24 3 6 3 2 2 5" xfId="2173"/>
    <cellStyle name="Денежный 24 3 6 3 2 2 6" xfId="2174"/>
    <cellStyle name="Денежный 24 3 6 3 2 2 7" xfId="2175"/>
    <cellStyle name="Денежный 24 3 6 3 2 2 8" xfId="2176"/>
    <cellStyle name="Денежный 24 3 6 3 2 3" xfId="2177"/>
    <cellStyle name="Денежный 24 3 6 3 2 4" xfId="2178"/>
    <cellStyle name="Денежный 24 3 6 3 2 5" xfId="2179"/>
    <cellStyle name="Денежный 24 3 6 3 2 6" xfId="2180"/>
    <cellStyle name="Денежный 24 3 6 3 2 7" xfId="2181"/>
    <cellStyle name="Денежный 24 3 6 3 2 8" xfId="2182"/>
    <cellStyle name="Денежный 24 3 6 3 3" xfId="2183"/>
    <cellStyle name="Денежный 24 3 6 3 4" xfId="2184"/>
    <cellStyle name="Денежный 24 3 6 3 5" xfId="2185"/>
    <cellStyle name="Денежный 24 3 6 3 6" xfId="2186"/>
    <cellStyle name="Денежный 24 3 6 3 7" xfId="2187"/>
    <cellStyle name="Денежный 24 3 6 3 8" xfId="2188"/>
    <cellStyle name="Денежный 24 3 6 3 9" xfId="2189"/>
    <cellStyle name="Денежный 24 3 6 4" xfId="2190"/>
    <cellStyle name="Денежный 24 3 6 5" xfId="2191"/>
    <cellStyle name="Денежный 24 3 6 5 2" xfId="2192"/>
    <cellStyle name="Денежный 24 3 6 5 2 2" xfId="2193"/>
    <cellStyle name="Денежный 24 3 6 5 2 3" xfId="2194"/>
    <cellStyle name="Денежный 24 3 6 5 2 4" xfId="2195"/>
    <cellStyle name="Денежный 24 3 6 5 2 5" xfId="2196"/>
    <cellStyle name="Денежный 24 3 6 5 2 6" xfId="2197"/>
    <cellStyle name="Денежный 24 3 6 5 2 7" xfId="2198"/>
    <cellStyle name="Денежный 24 3 6 5 2 8" xfId="2199"/>
    <cellStyle name="Денежный 24 3 6 5 3" xfId="2200"/>
    <cellStyle name="Денежный 24 3 6 5 4" xfId="2201"/>
    <cellStyle name="Денежный 24 3 6 5 5" xfId="2202"/>
    <cellStyle name="Денежный 24 3 6 5 6" xfId="2203"/>
    <cellStyle name="Денежный 24 3 6 5 7" xfId="2204"/>
    <cellStyle name="Денежный 24 3 6 5 8" xfId="2205"/>
    <cellStyle name="Денежный 24 3 6 6" xfId="2206"/>
    <cellStyle name="Денежный 24 3 6 7" xfId="2207"/>
    <cellStyle name="Денежный 24 3 6 8" xfId="2208"/>
    <cellStyle name="Денежный 24 3 6 9" xfId="2209"/>
    <cellStyle name="Денежный 24 3 7" xfId="2210"/>
    <cellStyle name="Денежный 24 3 8" xfId="2211"/>
    <cellStyle name="Денежный 24 3 8 10" xfId="2212"/>
    <cellStyle name="Денежный 24 3 8 2" xfId="2213"/>
    <cellStyle name="Денежный 24 3 8 2 2" xfId="2214"/>
    <cellStyle name="Денежный 24 3 8 2 2 2" xfId="2215"/>
    <cellStyle name="Денежный 24 3 8 2 2 3" xfId="2216"/>
    <cellStyle name="Денежный 24 3 8 2 2 4" xfId="2217"/>
    <cellStyle name="Денежный 24 3 8 2 2 5" xfId="2218"/>
    <cellStyle name="Денежный 24 3 8 2 2 6" xfId="2219"/>
    <cellStyle name="Денежный 24 3 8 2 2 7" xfId="2220"/>
    <cellStyle name="Денежный 24 3 8 2 2 8" xfId="2221"/>
    <cellStyle name="Денежный 24 3 8 2 3" xfId="2222"/>
    <cellStyle name="Денежный 24 3 8 2 4" xfId="2223"/>
    <cellStyle name="Денежный 24 3 8 2 5" xfId="2224"/>
    <cellStyle name="Денежный 24 3 8 2 6" xfId="2225"/>
    <cellStyle name="Денежный 24 3 8 2 7" xfId="2226"/>
    <cellStyle name="Денежный 24 3 8 2 8" xfId="2227"/>
    <cellStyle name="Денежный 24 3 8 3" xfId="2228"/>
    <cellStyle name="Денежный 24 3 8 4" xfId="2229"/>
    <cellStyle name="Денежный 24 3 8 5" xfId="2230"/>
    <cellStyle name="Денежный 24 3 8 6" xfId="2231"/>
    <cellStyle name="Денежный 24 3 8 7" xfId="2232"/>
    <cellStyle name="Денежный 24 3 8 8" xfId="2233"/>
    <cellStyle name="Денежный 24 3 8 9" xfId="2234"/>
    <cellStyle name="Денежный 24 3 9" xfId="2235"/>
    <cellStyle name="Денежный 24 4" xfId="2236"/>
    <cellStyle name="Денежный 24 5" xfId="2237"/>
    <cellStyle name="Денежный 24 6" xfId="2238"/>
    <cellStyle name="Денежный 24 7" xfId="2239"/>
    <cellStyle name="Денежный 24 8" xfId="2240"/>
    <cellStyle name="Денежный 24 9" xfId="2241"/>
    <cellStyle name="Денежный 24 9 2" xfId="2242"/>
    <cellStyle name="Денежный 25" xfId="2243"/>
    <cellStyle name="Денежный 26" xfId="2244"/>
    <cellStyle name="Денежный 27" xfId="2245"/>
    <cellStyle name="Денежный 28" xfId="2246"/>
    <cellStyle name="Денежный 29" xfId="2247"/>
    <cellStyle name="Денежный 3" xfId="2248"/>
    <cellStyle name="Денежный 3 10" xfId="2249"/>
    <cellStyle name="Денежный 3 11" xfId="2250"/>
    <cellStyle name="Денежный 3 12" xfId="2251"/>
    <cellStyle name="Денежный 3 13" xfId="2252"/>
    <cellStyle name="Денежный 3 14" xfId="2253"/>
    <cellStyle name="Денежный 3 15" xfId="2254"/>
    <cellStyle name="Денежный 3 15 10" xfId="2255"/>
    <cellStyle name="Денежный 3 15 11" xfId="2256"/>
    <cellStyle name="Денежный 3 15 12" xfId="2257"/>
    <cellStyle name="Денежный 3 15 2" xfId="2258"/>
    <cellStyle name="Денежный 3 15 3" xfId="2259"/>
    <cellStyle name="Денежный 3 15 4" xfId="2260"/>
    <cellStyle name="Денежный 3 15 5" xfId="2261"/>
    <cellStyle name="Денежный 3 15 6" xfId="2262"/>
    <cellStyle name="Денежный 3 15 7" xfId="2263"/>
    <cellStyle name="Денежный 3 15 8" xfId="2264"/>
    <cellStyle name="Денежный 3 15 9" xfId="2265"/>
    <cellStyle name="Денежный 3 2" xfId="2266"/>
    <cellStyle name="Денежный 3 2 2" xfId="2267"/>
    <cellStyle name="Денежный 3 2 2 2" xfId="2268"/>
    <cellStyle name="Денежный 3 2 2 2 2" xfId="2269"/>
    <cellStyle name="Денежный 3 2 2 2 2 2" xfId="2270"/>
    <cellStyle name="Денежный 3 2 2 2 2 3" xfId="2271"/>
    <cellStyle name="Денежный 3 2 2 2 2 4" xfId="2272"/>
    <cellStyle name="Денежный 3 2 2 2 3" xfId="2273"/>
    <cellStyle name="Денежный 3 2 2 2 3 2" xfId="2274"/>
    <cellStyle name="Денежный 3 2 2 2 4" xfId="2275"/>
    <cellStyle name="Денежный 3 2 2 2 5" xfId="2276"/>
    <cellStyle name="Денежный 3 2 2 2 6" xfId="2277"/>
    <cellStyle name="Денежный 3 2 2 2 7" xfId="2278"/>
    <cellStyle name="Денежный 3 2 2 3" xfId="2279"/>
    <cellStyle name="Денежный 3 2 2 4" xfId="2280"/>
    <cellStyle name="Денежный 3 2 2 5" xfId="2281"/>
    <cellStyle name="Денежный 3 2 3" xfId="2282"/>
    <cellStyle name="Денежный 3 2 3 2" xfId="2283"/>
    <cellStyle name="Денежный 3 2 3 3" xfId="2284"/>
    <cellStyle name="Денежный 3 2 4" xfId="2285"/>
    <cellStyle name="Денежный 3 2 5" xfId="2286"/>
    <cellStyle name="Денежный 3 2_1443_germes-27.07.2014 финал" xfId="2287"/>
    <cellStyle name="Денежный 3 3" xfId="2288"/>
    <cellStyle name="Денежный 3 3 2" xfId="2289"/>
    <cellStyle name="Денежный 3 3 3" xfId="2290"/>
    <cellStyle name="Денежный 3 3 3 2" xfId="2291"/>
    <cellStyle name="Денежный 3 3 3 2 2" xfId="2292"/>
    <cellStyle name="Денежный 3 3 3 2 3" xfId="2293"/>
    <cellStyle name="Денежный 3 3 3 2 4" xfId="2294"/>
    <cellStyle name="Денежный 3 3 3 3" xfId="2295"/>
    <cellStyle name="Денежный 3 3 3 4" xfId="2296"/>
    <cellStyle name="Денежный 3 3 3 5" xfId="2297"/>
    <cellStyle name="Денежный 3 3 3 6" xfId="2298"/>
    <cellStyle name="Денежный 3 3 3 7" xfId="2299"/>
    <cellStyle name="Денежный 3 3 4" xfId="2300"/>
    <cellStyle name="Денежный 3 4" xfId="2301"/>
    <cellStyle name="Денежный 3 4 2" xfId="2302"/>
    <cellStyle name="Денежный 3 4 3" xfId="2303"/>
    <cellStyle name="Денежный 3 4 3 2" xfId="2304"/>
    <cellStyle name="Денежный 3 4 3 2 2" xfId="2305"/>
    <cellStyle name="Денежный 3 4 3 2 3" xfId="2306"/>
    <cellStyle name="Денежный 3 4 3 2 4" xfId="2307"/>
    <cellStyle name="Денежный 3 4 3 3" xfId="2308"/>
    <cellStyle name="Денежный 3 4 3 4" xfId="2309"/>
    <cellStyle name="Денежный 3 4 3 5" xfId="2310"/>
    <cellStyle name="Денежный 3 4 3 6" xfId="2311"/>
    <cellStyle name="Денежный 3 4 3 7" xfId="2312"/>
    <cellStyle name="Денежный 3 5" xfId="2313"/>
    <cellStyle name="Денежный 3 5 2" xfId="2314"/>
    <cellStyle name="Денежный 3 5 3" xfId="2315"/>
    <cellStyle name="Денежный 3 5 4" xfId="2316"/>
    <cellStyle name="Денежный 3 5 4 2" xfId="2317"/>
    <cellStyle name="Денежный 3 5 5" xfId="2318"/>
    <cellStyle name="Денежный 3 5 5 2" xfId="2319"/>
    <cellStyle name="Денежный 3 5 6" xfId="2320"/>
    <cellStyle name="Денежный 3 6" xfId="2321"/>
    <cellStyle name="Денежный 3 6 2" xfId="2322"/>
    <cellStyle name="Денежный 3 6 2 2" xfId="2323"/>
    <cellStyle name="Денежный 3 6 2 2 2" xfId="2324"/>
    <cellStyle name="Денежный 3 6 2 2 3" xfId="2325"/>
    <cellStyle name="Денежный 3 6 2 2 4" xfId="2326"/>
    <cellStyle name="Денежный 3 6 2 3" xfId="2327"/>
    <cellStyle name="Денежный 3 6 2 4" xfId="2328"/>
    <cellStyle name="Денежный 3 6 2 5" xfId="2329"/>
    <cellStyle name="Денежный 3 6 2 6" xfId="2330"/>
    <cellStyle name="Денежный 3 6 2 7" xfId="2331"/>
    <cellStyle name="Денежный 3 6 3" xfId="2332"/>
    <cellStyle name="Денежный 3 7" xfId="2333"/>
    <cellStyle name="Денежный 3 8" xfId="2334"/>
    <cellStyle name="Денежный 3 8 10" xfId="2335"/>
    <cellStyle name="Денежный 3 8 2" xfId="2336"/>
    <cellStyle name="Денежный 3 8 3" xfId="2337"/>
    <cellStyle name="Денежный 3 8 4" xfId="2338"/>
    <cellStyle name="Денежный 3 8 5" xfId="2339"/>
    <cellStyle name="Денежный 3 8 5 2" xfId="2340"/>
    <cellStyle name="Денежный 3 8 5 3" xfId="2341"/>
    <cellStyle name="Денежный 3 8 5 4" xfId="2342"/>
    <cellStyle name="Денежный 3 8 6" xfId="2343"/>
    <cellStyle name="Денежный 3 8 7" xfId="2344"/>
    <cellStyle name="Денежный 3 8 8" xfId="2345"/>
    <cellStyle name="Денежный 3 8 9" xfId="2346"/>
    <cellStyle name="Денежный 3 9" xfId="2347"/>
    <cellStyle name="Денежный 3_1443_germes-27.07.2014 финал" xfId="2348"/>
    <cellStyle name="Денежный 30" xfId="2349"/>
    <cellStyle name="Денежный 31" xfId="2350"/>
    <cellStyle name="Денежный 32" xfId="2351"/>
    <cellStyle name="Денежный 32 2" xfId="2352"/>
    <cellStyle name="Денежный 33" xfId="2353"/>
    <cellStyle name="Денежный 34" xfId="2354"/>
    <cellStyle name="Денежный 35" xfId="2355"/>
    <cellStyle name="Денежный 36" xfId="2356"/>
    <cellStyle name="Денежный 37" xfId="2357"/>
    <cellStyle name="Денежный 38" xfId="2358"/>
    <cellStyle name="Денежный 39" xfId="2359"/>
    <cellStyle name="Денежный 4" xfId="2360"/>
    <cellStyle name="Денежный 4 10" xfId="2361"/>
    <cellStyle name="Денежный 4 11" xfId="2362"/>
    <cellStyle name="Денежный 4 12" xfId="2363"/>
    <cellStyle name="Денежный 4 13" xfId="2364"/>
    <cellStyle name="Денежный 4 13 2" xfId="2365"/>
    <cellStyle name="Денежный 4 13 3" xfId="2366"/>
    <cellStyle name="Денежный 4 13 4" xfId="2367"/>
    <cellStyle name="Денежный 4 14" xfId="2368"/>
    <cellStyle name="Денежный 4 14 10" xfId="2369"/>
    <cellStyle name="Денежный 4 14 11" xfId="2370"/>
    <cellStyle name="Денежный 4 14 12" xfId="2371"/>
    <cellStyle name="Денежный 4 14 2" xfId="2372"/>
    <cellStyle name="Денежный 4 14 2 2" xfId="2373"/>
    <cellStyle name="Денежный 4 14 2 2 2" xfId="2374"/>
    <cellStyle name="Денежный 4 14 2 2 3" xfId="2375"/>
    <cellStyle name="Денежный 4 14 2 2 4" xfId="2376"/>
    <cellStyle name="Денежный 4 14 2 3" xfId="2377"/>
    <cellStyle name="Денежный 4 14 2 4" xfId="2378"/>
    <cellStyle name="Денежный 4 14 2 5" xfId="2379"/>
    <cellStyle name="Денежный 4 14 2 6" xfId="2380"/>
    <cellStyle name="Денежный 4 14 2 7" xfId="2381"/>
    <cellStyle name="Денежный 4 14 3" xfId="2382"/>
    <cellStyle name="Денежный 4 14 3 2" xfId="2383"/>
    <cellStyle name="Денежный 4 14 3 2 2" xfId="2384"/>
    <cellStyle name="Денежный 4 14 3 2 3" xfId="2385"/>
    <cellStyle name="Денежный 4 14 3 2 4" xfId="2386"/>
    <cellStyle name="Денежный 4 14 3 3" xfId="2387"/>
    <cellStyle name="Денежный 4 14 3 4" xfId="2388"/>
    <cellStyle name="Денежный 4 14 3 5" xfId="2389"/>
    <cellStyle name="Денежный 4 14 3 6" xfId="2390"/>
    <cellStyle name="Денежный 4 14 3 7" xfId="2391"/>
    <cellStyle name="Денежный 4 14 4" xfId="2392"/>
    <cellStyle name="Денежный 4 14 4 2" xfId="2393"/>
    <cellStyle name="Денежный 4 14 4 2 2" xfId="2394"/>
    <cellStyle name="Денежный 4 14 4 2 3" xfId="2395"/>
    <cellStyle name="Денежный 4 14 4 2 4" xfId="2396"/>
    <cellStyle name="Денежный 4 14 4 3" xfId="2397"/>
    <cellStyle name="Денежный 4 14 4 4" xfId="2398"/>
    <cellStyle name="Денежный 4 14 4 5" xfId="2399"/>
    <cellStyle name="Денежный 4 14 4 6" xfId="2400"/>
    <cellStyle name="Денежный 4 14 4 7" xfId="2401"/>
    <cellStyle name="Денежный 4 14 5" xfId="2402"/>
    <cellStyle name="Денежный 4 14 5 2" xfId="2403"/>
    <cellStyle name="Денежный 4 14 5 2 2" xfId="2404"/>
    <cellStyle name="Денежный 4 14 5 2 3" xfId="2405"/>
    <cellStyle name="Денежный 4 14 5 2 4" xfId="2406"/>
    <cellStyle name="Денежный 4 14 5 3" xfId="2407"/>
    <cellStyle name="Денежный 4 14 5 4" xfId="2408"/>
    <cellStyle name="Денежный 4 14 5 5" xfId="2409"/>
    <cellStyle name="Денежный 4 14 5 6" xfId="2410"/>
    <cellStyle name="Денежный 4 14 5 7" xfId="2411"/>
    <cellStyle name="Денежный 4 14 6" xfId="2412"/>
    <cellStyle name="Денежный 4 14 6 2" xfId="2413"/>
    <cellStyle name="Денежный 4 14 6 2 2" xfId="2414"/>
    <cellStyle name="Денежный 4 14 6 2 3" xfId="2415"/>
    <cellStyle name="Денежный 4 14 6 2 4" xfId="2416"/>
    <cellStyle name="Денежный 4 14 6 3" xfId="2417"/>
    <cellStyle name="Денежный 4 14 6 4" xfId="2418"/>
    <cellStyle name="Денежный 4 14 6 5" xfId="2419"/>
    <cellStyle name="Денежный 4 14 6 6" xfId="2420"/>
    <cellStyle name="Денежный 4 14 6 7" xfId="2421"/>
    <cellStyle name="Денежный 4 14 7" xfId="2422"/>
    <cellStyle name="Денежный 4 14 7 2" xfId="2423"/>
    <cellStyle name="Денежный 4 14 7 2 2" xfId="2424"/>
    <cellStyle name="Денежный 4 14 7 2 3" xfId="2425"/>
    <cellStyle name="Денежный 4 14 7 3" xfId="2426"/>
    <cellStyle name="Денежный 4 14 7 4" xfId="2427"/>
    <cellStyle name="Денежный 4 14 8" xfId="2428"/>
    <cellStyle name="Денежный 4 14 9" xfId="2429"/>
    <cellStyle name="Денежный 4 15" xfId="2430"/>
    <cellStyle name="Денежный 4 15 2" xfId="2431"/>
    <cellStyle name="Денежный 4 15 2 2" xfId="2432"/>
    <cellStyle name="Денежный 4 15 3" xfId="2433"/>
    <cellStyle name="Денежный 4 16" xfId="2434"/>
    <cellStyle name="Денежный 4 16 2" xfId="2435"/>
    <cellStyle name="Денежный 4 2" xfId="2436"/>
    <cellStyle name="Денежный 4 2 2" xfId="2437"/>
    <cellStyle name="Денежный 4 2 3" xfId="2438"/>
    <cellStyle name="Денежный 4 2 4" xfId="2439"/>
    <cellStyle name="Денежный 4 3" xfId="2440"/>
    <cellStyle name="Денежный 4 3 2" xfId="2441"/>
    <cellStyle name="Денежный 4 3 3" xfId="2442"/>
    <cellStyle name="Денежный 4 3 3 2" xfId="2443"/>
    <cellStyle name="Денежный 4 3 3 3" xfId="2444"/>
    <cellStyle name="Денежный 4 3 3 4" xfId="2445"/>
    <cellStyle name="Денежный 4 3 4" xfId="2446"/>
    <cellStyle name="Денежный 4 3 5" xfId="2447"/>
    <cellStyle name="Денежный 4 3 6" xfId="2448"/>
    <cellStyle name="Денежный 4 3 7" xfId="2449"/>
    <cellStyle name="Денежный 4 3 8" xfId="2450"/>
    <cellStyle name="Денежный 4 3 9" xfId="2451"/>
    <cellStyle name="Денежный 4 4" xfId="2452"/>
    <cellStyle name="Денежный 4 4 2" xfId="2453"/>
    <cellStyle name="Денежный 4 5" xfId="2454"/>
    <cellStyle name="Денежный 4 5 2" xfId="2455"/>
    <cellStyle name="Денежный 4 5 2 2" xfId="2456"/>
    <cellStyle name="Денежный 4 5 2 2 2" xfId="2457"/>
    <cellStyle name="Денежный 4 5 2 2 3" xfId="2458"/>
    <cellStyle name="Денежный 4 5 2 2 4" xfId="2459"/>
    <cellStyle name="Денежный 4 5 2 3" xfId="2460"/>
    <cellStyle name="Денежный 4 5 2 4" xfId="2461"/>
    <cellStyle name="Денежный 4 5 2 5" xfId="2462"/>
    <cellStyle name="Денежный 4 5 2 6" xfId="2463"/>
    <cellStyle name="Денежный 4 5 2 7" xfId="2464"/>
    <cellStyle name="Денежный 4 6" xfId="2465"/>
    <cellStyle name="Денежный 4 7" xfId="2466"/>
    <cellStyle name="Денежный 4 8" xfId="2467"/>
    <cellStyle name="Денежный 4 9" xfId="2468"/>
    <cellStyle name="Денежный 4_МЛ" xfId="2469"/>
    <cellStyle name="Денежный 40" xfId="2470"/>
    <cellStyle name="Денежный 41" xfId="2471"/>
    <cellStyle name="Денежный 42" xfId="2472"/>
    <cellStyle name="Денежный 43" xfId="2473"/>
    <cellStyle name="Денежный 44" xfId="2474"/>
    <cellStyle name="Денежный 45" xfId="2475"/>
    <cellStyle name="Денежный 46" xfId="2476"/>
    <cellStyle name="Денежный 47" xfId="2477"/>
    <cellStyle name="Денежный 48" xfId="2478"/>
    <cellStyle name="Денежный 49" xfId="2479"/>
    <cellStyle name="Денежный 5" xfId="2480"/>
    <cellStyle name="Денежный 5 2" xfId="2481"/>
    <cellStyle name="Денежный 5 2 2" xfId="2482"/>
    <cellStyle name="Денежный 5 2 3" xfId="2483"/>
    <cellStyle name="Денежный 5 2 4" xfId="2484"/>
    <cellStyle name="Денежный 5 3" xfId="2485"/>
    <cellStyle name="Денежный 5 3 2" xfId="2486"/>
    <cellStyle name="Денежный 5 4" xfId="2487"/>
    <cellStyle name="Денежный 5 5" xfId="2488"/>
    <cellStyle name="Денежный 5 5 2" xfId="2489"/>
    <cellStyle name="Денежный 5 5 3" xfId="2490"/>
    <cellStyle name="Денежный 5 5 4" xfId="2491"/>
    <cellStyle name="Денежный 5 6" xfId="2492"/>
    <cellStyle name="Денежный 5 7" xfId="2493"/>
    <cellStyle name="Денежный 50" xfId="2494"/>
    <cellStyle name="Денежный 51" xfId="2495"/>
    <cellStyle name="Денежный 52" xfId="2496"/>
    <cellStyle name="Денежный 53" xfId="2497"/>
    <cellStyle name="Денежный 54" xfId="2498"/>
    <cellStyle name="Денежный 55" xfId="2499"/>
    <cellStyle name="Денежный 56" xfId="2500"/>
    <cellStyle name="Денежный 57" xfId="2501"/>
    <cellStyle name="Денежный 58" xfId="2502"/>
    <cellStyle name="Денежный 59" xfId="2503"/>
    <cellStyle name="Денежный 6" xfId="2504"/>
    <cellStyle name="Денежный 6 10" xfId="2505"/>
    <cellStyle name="Денежный 6 11" xfId="2506"/>
    <cellStyle name="Денежный 6 2" xfId="2507"/>
    <cellStyle name="Денежный 6 2 2" xfId="2508"/>
    <cellStyle name="Денежный 6 2 3" xfId="2509"/>
    <cellStyle name="Денежный 6 2 4" xfId="2510"/>
    <cellStyle name="Денежный 6 3" xfId="2511"/>
    <cellStyle name="Денежный 6 3 2" xfId="2512"/>
    <cellStyle name="Денежный 6 3 3" xfId="2513"/>
    <cellStyle name="Денежный 6 4" xfId="2514"/>
    <cellStyle name="Денежный 6 4 2" xfId="2515"/>
    <cellStyle name="Денежный 6 4 3" xfId="2516"/>
    <cellStyle name="Денежный 6 5" xfId="2517"/>
    <cellStyle name="Денежный 6 5 2" xfId="2518"/>
    <cellStyle name="Денежный 6 5 3" xfId="2519"/>
    <cellStyle name="Денежный 6 5 4" xfId="2520"/>
    <cellStyle name="Денежный 6 6" xfId="2521"/>
    <cellStyle name="Денежный 6 7" xfId="2522"/>
    <cellStyle name="Денежный 6 7 10" xfId="2523"/>
    <cellStyle name="Денежный 6 7 10 10" xfId="2524"/>
    <cellStyle name="Денежный 6 7 10 2" xfId="2525"/>
    <cellStyle name="Денежный 6 7 10 2 2" xfId="2526"/>
    <cellStyle name="Денежный 6 7 10 2 2 2" xfId="2527"/>
    <cellStyle name="Денежный 6 7 10 2 2 3" xfId="2528"/>
    <cellStyle name="Денежный 6 7 10 2 2 4" xfId="2529"/>
    <cellStyle name="Денежный 6 7 10 2 2 5" xfId="2530"/>
    <cellStyle name="Денежный 6 7 10 2 2 6" xfId="2531"/>
    <cellStyle name="Денежный 6 7 10 2 2 7" xfId="2532"/>
    <cellStyle name="Денежный 6 7 10 2 2 8" xfId="2533"/>
    <cellStyle name="Денежный 6 7 10 2 3" xfId="2534"/>
    <cellStyle name="Денежный 6 7 10 2 4" xfId="2535"/>
    <cellStyle name="Денежный 6 7 10 2 5" xfId="2536"/>
    <cellStyle name="Денежный 6 7 10 2 6" xfId="2537"/>
    <cellStyle name="Денежный 6 7 10 2 7" xfId="2538"/>
    <cellStyle name="Денежный 6 7 10 2 8" xfId="2539"/>
    <cellStyle name="Денежный 6 7 10 3" xfId="2540"/>
    <cellStyle name="Денежный 6 7 10 4" xfId="2541"/>
    <cellStyle name="Денежный 6 7 10 5" xfId="2542"/>
    <cellStyle name="Денежный 6 7 10 6" xfId="2543"/>
    <cellStyle name="Денежный 6 7 10 7" xfId="2544"/>
    <cellStyle name="Денежный 6 7 10 8" xfId="2545"/>
    <cellStyle name="Денежный 6 7 10 9" xfId="2546"/>
    <cellStyle name="Денежный 6 7 11" xfId="2547"/>
    <cellStyle name="Денежный 6 7 12" xfId="2548"/>
    <cellStyle name="Денежный 6 7 13" xfId="2549"/>
    <cellStyle name="Денежный 6 7 13 2" xfId="2550"/>
    <cellStyle name="Денежный 6 7 13 2 2" xfId="2551"/>
    <cellStyle name="Денежный 6 7 13 2 3" xfId="2552"/>
    <cellStyle name="Денежный 6 7 13 2 4" xfId="2553"/>
    <cellStyle name="Денежный 6 7 13 2 5" xfId="2554"/>
    <cellStyle name="Денежный 6 7 13 2 6" xfId="2555"/>
    <cellStyle name="Денежный 6 7 13 2 7" xfId="2556"/>
    <cellStyle name="Денежный 6 7 13 2 8" xfId="2557"/>
    <cellStyle name="Денежный 6 7 13 3" xfId="2558"/>
    <cellStyle name="Денежный 6 7 13 4" xfId="2559"/>
    <cellStyle name="Денежный 6 7 13 5" xfId="2560"/>
    <cellStyle name="Денежный 6 7 13 6" xfId="2561"/>
    <cellStyle name="Денежный 6 7 13 7" xfId="2562"/>
    <cellStyle name="Денежный 6 7 13 8" xfId="2563"/>
    <cellStyle name="Денежный 6 7 14" xfId="2564"/>
    <cellStyle name="Денежный 6 7 15" xfId="2565"/>
    <cellStyle name="Денежный 6 7 16" xfId="2566"/>
    <cellStyle name="Денежный 6 7 17" xfId="2567"/>
    <cellStyle name="Денежный 6 7 18" xfId="2568"/>
    <cellStyle name="Денежный 6 7 19" xfId="2569"/>
    <cellStyle name="Денежный 6 7 2" xfId="2570"/>
    <cellStyle name="Денежный 6 7 20" xfId="2571"/>
    <cellStyle name="Денежный 6 7 21" xfId="2572"/>
    <cellStyle name="Денежный 6 7 3" xfId="2573"/>
    <cellStyle name="Денежный 6 7 4" xfId="2574"/>
    <cellStyle name="Денежный 6 7 5" xfId="2575"/>
    <cellStyle name="Денежный 6 7 6" xfId="2576"/>
    <cellStyle name="Денежный 6 7 7" xfId="2577"/>
    <cellStyle name="Денежный 6 7 7 10" xfId="2578"/>
    <cellStyle name="Денежный 6 7 7 11" xfId="2579"/>
    <cellStyle name="Денежный 6 7 7 12" xfId="2580"/>
    <cellStyle name="Денежный 6 7 7 2" xfId="2581"/>
    <cellStyle name="Денежный 6 7 7 2 10" xfId="2582"/>
    <cellStyle name="Денежный 6 7 7 2 11" xfId="2583"/>
    <cellStyle name="Денежный 6 7 7 2 12" xfId="2584"/>
    <cellStyle name="Денежный 6 7 7 2 2" xfId="2585"/>
    <cellStyle name="Денежный 6 7 7 2 2 10" xfId="2586"/>
    <cellStyle name="Денежный 6 7 7 2 2 2" xfId="2587"/>
    <cellStyle name="Денежный 6 7 7 2 2 2 2" xfId="2588"/>
    <cellStyle name="Денежный 6 7 7 2 2 2 2 2" xfId="2589"/>
    <cellStyle name="Денежный 6 7 7 2 2 2 2 3" xfId="2590"/>
    <cellStyle name="Денежный 6 7 7 2 2 2 2 4" xfId="2591"/>
    <cellStyle name="Денежный 6 7 7 2 2 2 2 5" xfId="2592"/>
    <cellStyle name="Денежный 6 7 7 2 2 2 2 6" xfId="2593"/>
    <cellStyle name="Денежный 6 7 7 2 2 2 2 7" xfId="2594"/>
    <cellStyle name="Денежный 6 7 7 2 2 2 2 8" xfId="2595"/>
    <cellStyle name="Денежный 6 7 7 2 2 2 3" xfId="2596"/>
    <cellStyle name="Денежный 6 7 7 2 2 2 4" xfId="2597"/>
    <cellStyle name="Денежный 6 7 7 2 2 2 5" xfId="2598"/>
    <cellStyle name="Денежный 6 7 7 2 2 2 6" xfId="2599"/>
    <cellStyle name="Денежный 6 7 7 2 2 2 7" xfId="2600"/>
    <cellStyle name="Денежный 6 7 7 2 2 2 8" xfId="2601"/>
    <cellStyle name="Денежный 6 7 7 2 2 3" xfId="2602"/>
    <cellStyle name="Денежный 6 7 7 2 2 4" xfId="2603"/>
    <cellStyle name="Денежный 6 7 7 2 2 5" xfId="2604"/>
    <cellStyle name="Денежный 6 7 7 2 2 6" xfId="2605"/>
    <cellStyle name="Денежный 6 7 7 2 2 7" xfId="2606"/>
    <cellStyle name="Денежный 6 7 7 2 2 8" xfId="2607"/>
    <cellStyle name="Денежный 6 7 7 2 2 9" xfId="2608"/>
    <cellStyle name="Денежный 6 7 7 2 3" xfId="2609"/>
    <cellStyle name="Денежный 6 7 7 2 4" xfId="2610"/>
    <cellStyle name="Денежный 6 7 7 2 5" xfId="2611"/>
    <cellStyle name="Денежный 6 7 7 2 5 2" xfId="2612"/>
    <cellStyle name="Денежный 6 7 7 2 5 2 2" xfId="2613"/>
    <cellStyle name="Денежный 6 7 7 2 5 2 3" xfId="2614"/>
    <cellStyle name="Денежный 6 7 7 2 5 2 4" xfId="2615"/>
    <cellStyle name="Денежный 6 7 7 2 5 2 5" xfId="2616"/>
    <cellStyle name="Денежный 6 7 7 2 5 2 6" xfId="2617"/>
    <cellStyle name="Денежный 6 7 7 2 5 2 7" xfId="2618"/>
    <cellStyle name="Денежный 6 7 7 2 5 2 8" xfId="2619"/>
    <cellStyle name="Денежный 6 7 7 2 5 3" xfId="2620"/>
    <cellStyle name="Денежный 6 7 7 2 5 4" xfId="2621"/>
    <cellStyle name="Денежный 6 7 7 2 5 5" xfId="2622"/>
    <cellStyle name="Денежный 6 7 7 2 5 6" xfId="2623"/>
    <cellStyle name="Денежный 6 7 7 2 5 7" xfId="2624"/>
    <cellStyle name="Денежный 6 7 7 2 5 8" xfId="2625"/>
    <cellStyle name="Денежный 6 7 7 2 6" xfId="2626"/>
    <cellStyle name="Денежный 6 7 7 2 7" xfId="2627"/>
    <cellStyle name="Денежный 6 7 7 2 8" xfId="2628"/>
    <cellStyle name="Денежный 6 7 7 2 9" xfId="2629"/>
    <cellStyle name="Денежный 6 7 7 3" xfId="2630"/>
    <cellStyle name="Денежный 6 7 7 3 10" xfId="2631"/>
    <cellStyle name="Денежный 6 7 7 3 2" xfId="2632"/>
    <cellStyle name="Денежный 6 7 7 3 2 2" xfId="2633"/>
    <cellStyle name="Денежный 6 7 7 3 2 2 2" xfId="2634"/>
    <cellStyle name="Денежный 6 7 7 3 2 2 3" xfId="2635"/>
    <cellStyle name="Денежный 6 7 7 3 2 2 4" xfId="2636"/>
    <cellStyle name="Денежный 6 7 7 3 2 2 5" xfId="2637"/>
    <cellStyle name="Денежный 6 7 7 3 2 2 6" xfId="2638"/>
    <cellStyle name="Денежный 6 7 7 3 2 2 7" xfId="2639"/>
    <cellStyle name="Денежный 6 7 7 3 2 2 8" xfId="2640"/>
    <cellStyle name="Денежный 6 7 7 3 2 3" xfId="2641"/>
    <cellStyle name="Денежный 6 7 7 3 2 4" xfId="2642"/>
    <cellStyle name="Денежный 6 7 7 3 2 5" xfId="2643"/>
    <cellStyle name="Денежный 6 7 7 3 2 6" xfId="2644"/>
    <cellStyle name="Денежный 6 7 7 3 2 7" xfId="2645"/>
    <cellStyle name="Денежный 6 7 7 3 2 8" xfId="2646"/>
    <cellStyle name="Денежный 6 7 7 3 3" xfId="2647"/>
    <cellStyle name="Денежный 6 7 7 3 4" xfId="2648"/>
    <cellStyle name="Денежный 6 7 7 3 5" xfId="2649"/>
    <cellStyle name="Денежный 6 7 7 3 6" xfId="2650"/>
    <cellStyle name="Денежный 6 7 7 3 7" xfId="2651"/>
    <cellStyle name="Денежный 6 7 7 3 8" xfId="2652"/>
    <cellStyle name="Денежный 6 7 7 3 9" xfId="2653"/>
    <cellStyle name="Денежный 6 7 7 4" xfId="2654"/>
    <cellStyle name="Денежный 6 7 7 5" xfId="2655"/>
    <cellStyle name="Денежный 6 7 7 5 2" xfId="2656"/>
    <cellStyle name="Денежный 6 7 7 5 2 2" xfId="2657"/>
    <cellStyle name="Денежный 6 7 7 5 2 3" xfId="2658"/>
    <cellStyle name="Денежный 6 7 7 5 2 4" xfId="2659"/>
    <cellStyle name="Денежный 6 7 7 5 2 5" xfId="2660"/>
    <cellStyle name="Денежный 6 7 7 5 2 6" xfId="2661"/>
    <cellStyle name="Денежный 6 7 7 5 2 7" xfId="2662"/>
    <cellStyle name="Денежный 6 7 7 5 2 8" xfId="2663"/>
    <cellStyle name="Денежный 6 7 7 5 3" xfId="2664"/>
    <cellStyle name="Денежный 6 7 7 5 4" xfId="2665"/>
    <cellStyle name="Денежный 6 7 7 5 5" xfId="2666"/>
    <cellStyle name="Денежный 6 7 7 5 6" xfId="2667"/>
    <cellStyle name="Денежный 6 7 7 5 7" xfId="2668"/>
    <cellStyle name="Денежный 6 7 7 5 8" xfId="2669"/>
    <cellStyle name="Денежный 6 7 7 6" xfId="2670"/>
    <cellStyle name="Денежный 6 7 7 7" xfId="2671"/>
    <cellStyle name="Денежный 6 7 7 8" xfId="2672"/>
    <cellStyle name="Денежный 6 7 7 9" xfId="2673"/>
    <cellStyle name="Денежный 6 7 8" xfId="2674"/>
    <cellStyle name="Денежный 6 7 9" xfId="2675"/>
    <cellStyle name="Денежный 6 8" xfId="2676"/>
    <cellStyle name="Денежный 6 8 2" xfId="2677"/>
    <cellStyle name="Денежный 6 8 3" xfId="2678"/>
    <cellStyle name="Денежный 6 8 4" xfId="2679"/>
    <cellStyle name="Денежный 6 9" xfId="2680"/>
    <cellStyle name="Денежный 60" xfId="2681"/>
    <cellStyle name="Денежный 61" xfId="2682"/>
    <cellStyle name="Денежный 62" xfId="2683"/>
    <cellStyle name="Денежный 63" xfId="2684"/>
    <cellStyle name="Денежный 64" xfId="2685"/>
    <cellStyle name="Денежный 65" xfId="2686"/>
    <cellStyle name="Денежный 66" xfId="2687"/>
    <cellStyle name="Денежный 67" xfId="2688"/>
    <cellStyle name="Денежный 68" xfId="2689"/>
    <cellStyle name="Денежный 69" xfId="2690"/>
    <cellStyle name="Денежный 7" xfId="2691"/>
    <cellStyle name="Денежный 7 2" xfId="2692"/>
    <cellStyle name="Денежный 7 2 2" xfId="2693"/>
    <cellStyle name="Денежный 7 2 3" xfId="2694"/>
    <cellStyle name="Денежный 7 2 4" xfId="2695"/>
    <cellStyle name="Денежный 7 3" xfId="2696"/>
    <cellStyle name="Денежный 7 4" xfId="2697"/>
    <cellStyle name="Денежный 7 5" xfId="2698"/>
    <cellStyle name="Денежный 7 5 2" xfId="2699"/>
    <cellStyle name="Денежный 7 5 3" xfId="2700"/>
    <cellStyle name="Денежный 7 5 4" xfId="2701"/>
    <cellStyle name="Денежный 7 6" xfId="2702"/>
    <cellStyle name="Денежный 7 7" xfId="2703"/>
    <cellStyle name="Денежный 7 7 2" xfId="2704"/>
    <cellStyle name="Денежный 7 7 2 2" xfId="2705"/>
    <cellStyle name="Денежный 7 7 2 3" xfId="2706"/>
    <cellStyle name="Денежный 7 7 3" xfId="2707"/>
    <cellStyle name="Денежный 7 8" xfId="2708"/>
    <cellStyle name="Денежный 7 8 2" xfId="2709"/>
    <cellStyle name="Денежный 70" xfId="2710"/>
    <cellStyle name="Денежный 71" xfId="2711"/>
    <cellStyle name="Денежный 72" xfId="2712"/>
    <cellStyle name="Денежный 73" xfId="2713"/>
    <cellStyle name="Денежный 74" xfId="2714"/>
    <cellStyle name="Денежный 75" xfId="2715"/>
    <cellStyle name="Денежный 76" xfId="2716"/>
    <cellStyle name="Денежный 77" xfId="2717"/>
    <cellStyle name="Денежный 78" xfId="2718"/>
    <cellStyle name="Денежный 79" xfId="2719"/>
    <cellStyle name="Денежный 8" xfId="2720"/>
    <cellStyle name="Денежный 8 2" xfId="2721"/>
    <cellStyle name="Денежный 8 2 2" xfId="2722"/>
    <cellStyle name="Денежный 8 2 3" xfId="2723"/>
    <cellStyle name="Денежный 8 2 4" xfId="2724"/>
    <cellStyle name="Денежный 8 3" xfId="2725"/>
    <cellStyle name="Денежный 8 3 2" xfId="2726"/>
    <cellStyle name="Денежный 8 4" xfId="2727"/>
    <cellStyle name="Денежный 8 5" xfId="2728"/>
    <cellStyle name="Денежный 8 5 2" xfId="2729"/>
    <cellStyle name="Денежный 8 5 3" xfId="2730"/>
    <cellStyle name="Денежный 8 5 4" xfId="2731"/>
    <cellStyle name="Денежный 8 6" xfId="2732"/>
    <cellStyle name="Денежный 80" xfId="2733"/>
    <cellStyle name="Денежный 81" xfId="2734"/>
    <cellStyle name="Денежный 82" xfId="2735"/>
    <cellStyle name="Денежный 83" xfId="2736"/>
    <cellStyle name="Денежный 84" xfId="2737"/>
    <cellStyle name="Денежный 85" xfId="2738"/>
    <cellStyle name="Денежный 86" xfId="2739"/>
    <cellStyle name="Денежный 87" xfId="2740"/>
    <cellStyle name="Денежный 88" xfId="2741"/>
    <cellStyle name="Денежный 89" xfId="2742"/>
    <cellStyle name="Денежный 9" xfId="2743"/>
    <cellStyle name="Денежный 9 2" xfId="2744"/>
    <cellStyle name="Денежный 9 2 2" xfId="2745"/>
    <cellStyle name="Денежный 9 2 3" xfId="2746"/>
    <cellStyle name="Денежный 9 2 4" xfId="2747"/>
    <cellStyle name="Денежный 9 2 5" xfId="2748"/>
    <cellStyle name="Денежный 9 2 5 2" xfId="2749"/>
    <cellStyle name="Денежный 9 2 6" xfId="2750"/>
    <cellStyle name="Денежный 9 3" xfId="2751"/>
    <cellStyle name="Денежный 90" xfId="2752"/>
    <cellStyle name="Денежный 91" xfId="2753"/>
    <cellStyle name="Денежный 92" xfId="2754"/>
    <cellStyle name="Денежный 93" xfId="2755"/>
    <cellStyle name="Денежный 94" xfId="2756"/>
    <cellStyle name="Денежный 95" xfId="2757"/>
    <cellStyle name="Денежный 96" xfId="2758"/>
    <cellStyle name="Денежный 97" xfId="2759"/>
    <cellStyle name="Денежный 98" xfId="2760"/>
    <cellStyle name="Денежный 99" xfId="2761"/>
    <cellStyle name="Заголовок 1" xfId="2762"/>
    <cellStyle name="Заголовок 1 2" xfId="2763"/>
    <cellStyle name="Заголовок 1 2 2" xfId="2764"/>
    <cellStyle name="Заголовок 1 3" xfId="2765"/>
    <cellStyle name="Заголовок 1 3 2" xfId="2766"/>
    <cellStyle name="Заголовок 1 4" xfId="2767"/>
    <cellStyle name="Заголовок 1 4 2" xfId="2768"/>
    <cellStyle name="Заголовок 1 5" xfId="2769"/>
    <cellStyle name="Заголовок 1 5 2" xfId="2770"/>
    <cellStyle name="Заголовок 1 6" xfId="2771"/>
    <cellStyle name="Заголовок 1 6 2" xfId="2772"/>
    <cellStyle name="Заголовок 1 7" xfId="2773"/>
    <cellStyle name="Заголовок 1 8" xfId="2774"/>
    <cellStyle name="Заголовок 1 9" xfId="2775"/>
    <cellStyle name="Заголовок 2" xfId="2776"/>
    <cellStyle name="Заголовок 2 2" xfId="2777"/>
    <cellStyle name="Заголовок 2 2 2" xfId="2778"/>
    <cellStyle name="Заголовок 2 3" xfId="2779"/>
    <cellStyle name="Заголовок 2 3 2" xfId="2780"/>
    <cellStyle name="Заголовок 2 4" xfId="2781"/>
    <cellStyle name="Заголовок 2 4 2" xfId="2782"/>
    <cellStyle name="Заголовок 2 5" xfId="2783"/>
    <cellStyle name="Заголовок 2 5 2" xfId="2784"/>
    <cellStyle name="Заголовок 2 6" xfId="2785"/>
    <cellStyle name="Заголовок 2 6 2" xfId="2786"/>
    <cellStyle name="Заголовок 2 7" xfId="2787"/>
    <cellStyle name="Заголовок 2 8" xfId="2788"/>
    <cellStyle name="Заголовок 2 9" xfId="2789"/>
    <cellStyle name="Заголовок 3" xfId="2790"/>
    <cellStyle name="Заголовок 3 2" xfId="2791"/>
    <cellStyle name="Заголовок 3 2 2" xfId="2792"/>
    <cellStyle name="Заголовок 3 3" xfId="2793"/>
    <cellStyle name="Заголовок 3 3 2" xfId="2794"/>
    <cellStyle name="Заголовок 3 4" xfId="2795"/>
    <cellStyle name="Заголовок 3 4 2" xfId="2796"/>
    <cellStyle name="Заголовок 3 5" xfId="2797"/>
    <cellStyle name="Заголовок 3 5 2" xfId="2798"/>
    <cellStyle name="Заголовок 3 6" xfId="2799"/>
    <cellStyle name="Заголовок 3 6 2" xfId="2800"/>
    <cellStyle name="Заголовок 3 7" xfId="2801"/>
    <cellStyle name="Заголовок 3 8" xfId="2802"/>
    <cellStyle name="Заголовок 3 9" xfId="2803"/>
    <cellStyle name="Заголовок 4" xfId="2804"/>
    <cellStyle name="Заголовок 4 2" xfId="2805"/>
    <cellStyle name="Заголовок 4 2 2" xfId="2806"/>
    <cellStyle name="Заголовок 4 3" xfId="2807"/>
    <cellStyle name="Заголовок 4 3 2" xfId="2808"/>
    <cellStyle name="Заголовок 4 4" xfId="2809"/>
    <cellStyle name="Заголовок 4 4 2" xfId="2810"/>
    <cellStyle name="Заголовок 4 5" xfId="2811"/>
    <cellStyle name="Заголовок 4 5 2" xfId="2812"/>
    <cellStyle name="Заголовок 4 6" xfId="2813"/>
    <cellStyle name="Заголовок 4 6 2" xfId="2814"/>
    <cellStyle name="Заголовок 4 7" xfId="2815"/>
    <cellStyle name="Заголовок 4 8" xfId="2816"/>
    <cellStyle name="Заголовок 4 9" xfId="2817"/>
    <cellStyle name="Итог" xfId="2818"/>
    <cellStyle name="Итог 2" xfId="2819"/>
    <cellStyle name="Итог 2 2" xfId="2820"/>
    <cellStyle name="Итог 3" xfId="2821"/>
    <cellStyle name="Итог 3 2" xfId="2822"/>
    <cellStyle name="Итог 4" xfId="2823"/>
    <cellStyle name="Итог 4 2" xfId="2824"/>
    <cellStyle name="Итог 5" xfId="2825"/>
    <cellStyle name="Итог 5 2" xfId="2826"/>
    <cellStyle name="Итог 6" xfId="2827"/>
    <cellStyle name="Итог 6 2" xfId="2828"/>
    <cellStyle name="Итог 7" xfId="2829"/>
    <cellStyle name="Итог 8" xfId="2830"/>
    <cellStyle name="Итог 9" xfId="2831"/>
    <cellStyle name="Контрольная ячейка" xfId="2832"/>
    <cellStyle name="Контрольная ячейка 10" xfId="2833"/>
    <cellStyle name="Контрольная ячейка 2" xfId="2834"/>
    <cellStyle name="Контрольная ячейка 2 2" xfId="2835"/>
    <cellStyle name="Контрольная ячейка 3" xfId="2836"/>
    <cellStyle name="Контрольная ячейка 3 2" xfId="2837"/>
    <cellStyle name="Контрольная ячейка 4" xfId="2838"/>
    <cellStyle name="Контрольная ячейка 4 2" xfId="2839"/>
    <cellStyle name="Контрольная ячейка 5" xfId="2840"/>
    <cellStyle name="Контрольная ячейка 5 2" xfId="2841"/>
    <cellStyle name="Контрольная ячейка 6" xfId="2842"/>
    <cellStyle name="Контрольная ячейка 6 2" xfId="2843"/>
    <cellStyle name="Контрольная ячейка 7" xfId="2844"/>
    <cellStyle name="Контрольная ячейка 7 2" xfId="2845"/>
    <cellStyle name="Контрольная ячейка 8" xfId="2846"/>
    <cellStyle name="Контрольная ячейка 9" xfId="2847"/>
    <cellStyle name="Название" xfId="2848"/>
    <cellStyle name="Название 2" xfId="2849"/>
    <cellStyle name="Название 2 2" xfId="2850"/>
    <cellStyle name="Название 3" xfId="2851"/>
    <cellStyle name="Название 3 2" xfId="2852"/>
    <cellStyle name="Название 4" xfId="2853"/>
    <cellStyle name="Название 4 2" xfId="2854"/>
    <cellStyle name="Название 5" xfId="2855"/>
    <cellStyle name="Название 5 2" xfId="2856"/>
    <cellStyle name="Название 6" xfId="2857"/>
    <cellStyle name="Название 6 2" xfId="2858"/>
    <cellStyle name="Название 7" xfId="2859"/>
    <cellStyle name="Название 8" xfId="2860"/>
    <cellStyle name="Название 9" xfId="2861"/>
    <cellStyle name="Нейтральный" xfId="2862"/>
    <cellStyle name="Нейтральный 10" xfId="2863"/>
    <cellStyle name="Нейтральный 2" xfId="2864"/>
    <cellStyle name="Нейтральный 2 2" xfId="2865"/>
    <cellStyle name="Нейтральный 3" xfId="2866"/>
    <cellStyle name="Нейтральный 3 2" xfId="2867"/>
    <cellStyle name="Нейтральный 4" xfId="2868"/>
    <cellStyle name="Нейтральный 4 2" xfId="2869"/>
    <cellStyle name="Нейтральный 5" xfId="2870"/>
    <cellStyle name="Нейтральный 5 2" xfId="2871"/>
    <cellStyle name="Нейтральный 6" xfId="2872"/>
    <cellStyle name="Нейтральный 6 2" xfId="2873"/>
    <cellStyle name="Нейтральный 7" xfId="2874"/>
    <cellStyle name="Нейтральный 7 2" xfId="2875"/>
    <cellStyle name="Нейтральный 8" xfId="2876"/>
    <cellStyle name="Нейтральный 9" xfId="2877"/>
    <cellStyle name="Обычный 10" xfId="2878"/>
    <cellStyle name="Обычный 10 2" xfId="2879"/>
    <cellStyle name="Обычный 10 2 2" xfId="2880"/>
    <cellStyle name="Обычный 10 3" xfId="2881"/>
    <cellStyle name="Обычный 10 4" xfId="2882"/>
    <cellStyle name="Обычный 11" xfId="2883"/>
    <cellStyle name="Обычный 11 10" xfId="2884"/>
    <cellStyle name="Обычный 11 10 2" xfId="2885"/>
    <cellStyle name="Обычный 11 11" xfId="2886"/>
    <cellStyle name="Обычный 11 12" xfId="2887"/>
    <cellStyle name="Обычный 11 12 2" xfId="2888"/>
    <cellStyle name="Обычный 11 12 2 2" xfId="2889"/>
    <cellStyle name="Обычный 11 12 3" xfId="2890"/>
    <cellStyle name="Обычный 11 2" xfId="2891"/>
    <cellStyle name="Обычный 11 2 2" xfId="2892"/>
    <cellStyle name="Обычный 11 3" xfId="2893"/>
    <cellStyle name="Обычный 11 4" xfId="2894"/>
    <cellStyle name="Обычный 11 5" xfId="2895"/>
    <cellStyle name="Обычный 11 6" xfId="2896"/>
    <cellStyle name="Обычный 11 7" xfId="2897"/>
    <cellStyle name="Обычный 11 8" xfId="2898"/>
    <cellStyle name="Обычный 11 9" xfId="2899"/>
    <cellStyle name="Обычный 12" xfId="2900"/>
    <cellStyle name="Обычный 12 2" xfId="2901"/>
    <cellStyle name="Обычный 12 2 2" xfId="2902"/>
    <cellStyle name="Обычный 12 2 2 2" xfId="2903"/>
    <cellStyle name="Обычный 12 2 2 2 2" xfId="2904"/>
    <cellStyle name="Обычный 12 2 2 2 3" xfId="2905"/>
    <cellStyle name="Обычный 12 2 2 2 3 2" xfId="2906"/>
    <cellStyle name="Обычный 12 2 2 2 6" xfId="2907"/>
    <cellStyle name="Обычный 12 2 2 2 6 2" xfId="2908"/>
    <cellStyle name="Обычный 12 2 2 2 6 3" xfId="2909"/>
    <cellStyle name="Обычный 12 2 2 3" xfId="2910"/>
    <cellStyle name="Обычный 12 2 2 5" xfId="2911"/>
    <cellStyle name="Обычный 12 2 2 6" xfId="2912"/>
    <cellStyle name="Обычный 12 2 3" xfId="2913"/>
    <cellStyle name="Обычный 12 2 4" xfId="2914"/>
    <cellStyle name="Обычный 12 3" xfId="2915"/>
    <cellStyle name="Обычный 12 4" xfId="2916"/>
    <cellStyle name="Обычный 12 5" xfId="2917"/>
    <cellStyle name="Обычный 13" xfId="2918"/>
    <cellStyle name="Обычный 13 2" xfId="2919"/>
    <cellStyle name="Обычный 13 3" xfId="2920"/>
    <cellStyle name="Обычный 14" xfId="2921"/>
    <cellStyle name="Обычный 14 2" xfId="2922"/>
    <cellStyle name="Обычный 14 2 2" xfId="2923"/>
    <cellStyle name="Обычный 14 3" xfId="2924"/>
    <cellStyle name="Обычный 14 4" xfId="2925"/>
    <cellStyle name="Обычный 14 5" xfId="2926"/>
    <cellStyle name="Обычный 14 6" xfId="2927"/>
    <cellStyle name="Обычный 15" xfId="2928"/>
    <cellStyle name="Обычный 15 2" xfId="2929"/>
    <cellStyle name="Обычный 16" xfId="2930"/>
    <cellStyle name="Обычный 17" xfId="2931"/>
    <cellStyle name="Обычный 17 2" xfId="2932"/>
    <cellStyle name="Обычный 17 3" xfId="2933"/>
    <cellStyle name="Обычный 17 4" xfId="2934"/>
    <cellStyle name="Обычный 17 5" xfId="2935"/>
    <cellStyle name="Обычный 17 6" xfId="2936"/>
    <cellStyle name="Обычный 17 7" xfId="2937"/>
    <cellStyle name="Обычный 18" xfId="2938"/>
    <cellStyle name="Обычный 18 2" xfId="2939"/>
    <cellStyle name="Обычный 18 3" xfId="2940"/>
    <cellStyle name="Обычный 19" xfId="2941"/>
    <cellStyle name="Обычный 2" xfId="2942"/>
    <cellStyle name="Обычный 2 10" xfId="2943"/>
    <cellStyle name="Обычный 2 10 2" xfId="2944"/>
    <cellStyle name="Обычный 2 10 2 2" xfId="2945"/>
    <cellStyle name="Обычный 2 11" xfId="2946"/>
    <cellStyle name="Обычный 2 12" xfId="2947"/>
    <cellStyle name="Обычный 2 13" xfId="2948"/>
    <cellStyle name="Обычный 2 14" xfId="2949"/>
    <cellStyle name="Обычный 2 14 10" xfId="2950"/>
    <cellStyle name="Обычный 2 14 10 2" xfId="2951"/>
    <cellStyle name="Обычный 2 14 10 3" xfId="2952"/>
    <cellStyle name="Обычный 2 14 11" xfId="2953"/>
    <cellStyle name="Обычный 2 14 12" xfId="2954"/>
    <cellStyle name="Обычный 2 14 2" xfId="2955"/>
    <cellStyle name="Обычный 2 14 2 2" xfId="2956"/>
    <cellStyle name="Обычный 2 14 3" xfId="2957"/>
    <cellStyle name="Обычный 2 14 4" xfId="2958"/>
    <cellStyle name="Обычный 2 14 5" xfId="2959"/>
    <cellStyle name="Обычный 2 14 6" xfId="2960"/>
    <cellStyle name="Обычный 2 14 7" xfId="2961"/>
    <cellStyle name="Обычный 2 14 8" xfId="2962"/>
    <cellStyle name="Обычный 2 14 9" xfId="2963"/>
    <cellStyle name="Обычный 2 15" xfId="2964"/>
    <cellStyle name="Обычный 2 16" xfId="2965"/>
    <cellStyle name="Обычный 2 17" xfId="2966"/>
    <cellStyle name="Обычный 2 18" xfId="2967"/>
    <cellStyle name="Обычный 2 19" xfId="2968"/>
    <cellStyle name="Обычный 2 2" xfId="2969"/>
    <cellStyle name="Обычный 2 2 10" xfId="2970"/>
    <cellStyle name="Обычный 2 2 10 2" xfId="2971"/>
    <cellStyle name="Обычный 2 2 11" xfId="2972"/>
    <cellStyle name="Обычный 2 2 12" xfId="2973"/>
    <cellStyle name="Обычный 2 2 13" xfId="2974"/>
    <cellStyle name="Обычный 2 2 14" xfId="2975"/>
    <cellStyle name="Обычный 2 2 15" xfId="2976"/>
    <cellStyle name="Обычный 2 2 16" xfId="2977"/>
    <cellStyle name="Обычный 2 2 17" xfId="2978"/>
    <cellStyle name="Обычный 2 2 18" xfId="2979"/>
    <cellStyle name="Обычный 2 2 19" xfId="2980"/>
    <cellStyle name="Обычный 2 2 2" xfId="2981"/>
    <cellStyle name="Обычный 2 2 2 2" xfId="2982"/>
    <cellStyle name="Обычный 2 2 2 2 2" xfId="2983"/>
    <cellStyle name="Обычный 2 2 2 2 2 2" xfId="2984"/>
    <cellStyle name="Обычный 2 2 2 2 3" xfId="2985"/>
    <cellStyle name="Обычный 2 2 2 2 3 2" xfId="2986"/>
    <cellStyle name="Обычный 2 2 2 2 4" xfId="2987"/>
    <cellStyle name="Обычный 2 2 2 2 5" xfId="2988"/>
    <cellStyle name="Обычный 2 2 2 3" xfId="2989"/>
    <cellStyle name="Обычный 2 2 2 3 2" xfId="2990"/>
    <cellStyle name="Обычный 2 2 2 4" xfId="2991"/>
    <cellStyle name="Обычный 2 2 2 4 2" xfId="2992"/>
    <cellStyle name="Обычный 2 2 2 4 3" xfId="2993"/>
    <cellStyle name="Обычный 2 2 2 4 4" xfId="2994"/>
    <cellStyle name="Обычный 2 2 2 5" xfId="2995"/>
    <cellStyle name="Обычный 2 2 2 5 2" xfId="2996"/>
    <cellStyle name="Обычный 2 2 2 5 3" xfId="2997"/>
    <cellStyle name="Обычный 2 2 2 5 4" xfId="2998"/>
    <cellStyle name="Обычный 2 2 2 6" xfId="2999"/>
    <cellStyle name="Обычный 2 2 2 7" xfId="3000"/>
    <cellStyle name="Обычный 2 2 2 8" xfId="3001"/>
    <cellStyle name="Обычный 2 2 2 9" xfId="3002"/>
    <cellStyle name="Обычный 2 2 3" xfId="3003"/>
    <cellStyle name="Обычный 2 2 3 10" xfId="3004"/>
    <cellStyle name="Обычный 2 2 3 2" xfId="3005"/>
    <cellStyle name="Обычный 2 2 3 2 2" xfId="3006"/>
    <cellStyle name="Обычный 2 2 3 2 3" xfId="3007"/>
    <cellStyle name="Обычный 2 2 3 3" xfId="3008"/>
    <cellStyle name="Обычный 2 2 3 4" xfId="3009"/>
    <cellStyle name="Обычный 2 2 3 5" xfId="3010"/>
    <cellStyle name="Обычный 2 2 3 6" xfId="3011"/>
    <cellStyle name="Обычный 2 2 3 7" xfId="3012"/>
    <cellStyle name="Обычный 2 2 3 8" xfId="3013"/>
    <cellStyle name="Обычный 2 2 3 9" xfId="3014"/>
    <cellStyle name="Обычный 2 2 4" xfId="3015"/>
    <cellStyle name="Обычный 2 2 4 2" xfId="3016"/>
    <cellStyle name="Обычный 2 2 4 3" xfId="3017"/>
    <cellStyle name="Обычный 2 2 4 4" xfId="3018"/>
    <cellStyle name="Обычный 2 2 5" xfId="3019"/>
    <cellStyle name="Обычный 2 2 5 2" xfId="3020"/>
    <cellStyle name="Обычный 2 2 5 3" xfId="3021"/>
    <cellStyle name="Обычный 2 2 5 4" xfId="3022"/>
    <cellStyle name="Обычный 2 2 6" xfId="3023"/>
    <cellStyle name="Обычный 2 2 7" xfId="3024"/>
    <cellStyle name="Обычный 2 2 8" xfId="3025"/>
    <cellStyle name="Обычный 2 2 9" xfId="3026"/>
    <cellStyle name="Обычный 2 2_База1 (version 1)" xfId="3027"/>
    <cellStyle name="Обычный 2 20" xfId="3028"/>
    <cellStyle name="Обычный 2 21" xfId="3029"/>
    <cellStyle name="Обычный 2 22" xfId="3030"/>
    <cellStyle name="Обычный 2 23" xfId="3031"/>
    <cellStyle name="Обычный 2 23 2" xfId="3032"/>
    <cellStyle name="Обычный 2 24" xfId="3033"/>
    <cellStyle name="Обычный 2 24 2" xfId="3034"/>
    <cellStyle name="Обычный 2 24 3" xfId="3035"/>
    <cellStyle name="Обычный 2 24 4" xfId="3036"/>
    <cellStyle name="Обычный 2 24 5" xfId="3037"/>
    <cellStyle name="Обычный 2 24 6" xfId="3038"/>
    <cellStyle name="Обычный 2 24 7" xfId="3039"/>
    <cellStyle name="Обычный 2 25" xfId="3040"/>
    <cellStyle name="Обычный 2 26" xfId="3041"/>
    <cellStyle name="Обычный 2 27" xfId="3042"/>
    <cellStyle name="Обычный 2 28" xfId="3043"/>
    <cellStyle name="Обычный 2 29" xfId="3044"/>
    <cellStyle name="Обычный 2 3" xfId="3045"/>
    <cellStyle name="Обычный 2 3 10" xfId="3046"/>
    <cellStyle name="Обычный 2 3 10 10" xfId="3047"/>
    <cellStyle name="Обычный 2 3 10 11" xfId="3048"/>
    <cellStyle name="Обычный 2 3 10 12" xfId="3049"/>
    <cellStyle name="Обычный 2 3 10 2" xfId="3050"/>
    <cellStyle name="Обычный 2 3 10 2 10" xfId="3051"/>
    <cellStyle name="Обычный 2 3 10 2 11" xfId="3052"/>
    <cellStyle name="Обычный 2 3 10 2 12" xfId="3053"/>
    <cellStyle name="Обычный 2 3 10 2 2" xfId="3054"/>
    <cellStyle name="Обычный 2 3 10 2 2 10" xfId="3055"/>
    <cellStyle name="Обычный 2 3 10 2 2 2" xfId="3056"/>
    <cellStyle name="Обычный 2 3 10 2 2 2 2" xfId="3057"/>
    <cellStyle name="Обычный 2 3 10 2 2 2 2 2" xfId="3058"/>
    <cellStyle name="Обычный 2 3 10 2 2 2 2 3" xfId="3059"/>
    <cellStyle name="Обычный 2 3 10 2 2 2 2 4" xfId="3060"/>
    <cellStyle name="Обычный 2 3 10 2 2 2 2 5" xfId="3061"/>
    <cellStyle name="Обычный 2 3 10 2 2 2 2 6" xfId="3062"/>
    <cellStyle name="Обычный 2 3 10 2 2 2 2 7" xfId="3063"/>
    <cellStyle name="Обычный 2 3 10 2 2 2 2 8" xfId="3064"/>
    <cellStyle name="Обычный 2 3 10 2 2 2 3" xfId="3065"/>
    <cellStyle name="Обычный 2 3 10 2 2 2 4" xfId="3066"/>
    <cellStyle name="Обычный 2 3 10 2 2 2 5" xfId="3067"/>
    <cellStyle name="Обычный 2 3 10 2 2 2 6" xfId="3068"/>
    <cellStyle name="Обычный 2 3 10 2 2 2 7" xfId="3069"/>
    <cellStyle name="Обычный 2 3 10 2 2 2 8" xfId="3070"/>
    <cellStyle name="Обычный 2 3 10 2 2 3" xfId="3071"/>
    <cellStyle name="Обычный 2 3 10 2 2 4" xfId="3072"/>
    <cellStyle name="Обычный 2 3 10 2 2 5" xfId="3073"/>
    <cellStyle name="Обычный 2 3 10 2 2 6" xfId="3074"/>
    <cellStyle name="Обычный 2 3 10 2 2 7" xfId="3075"/>
    <cellStyle name="Обычный 2 3 10 2 2 8" xfId="3076"/>
    <cellStyle name="Обычный 2 3 10 2 2 9" xfId="3077"/>
    <cellStyle name="Обычный 2 3 10 2 3" xfId="3078"/>
    <cellStyle name="Обычный 2 3 10 2 4" xfId="3079"/>
    <cellStyle name="Обычный 2 3 10 2 5" xfId="3080"/>
    <cellStyle name="Обычный 2 3 10 2 5 2" xfId="3081"/>
    <cellStyle name="Обычный 2 3 10 2 5 2 2" xfId="3082"/>
    <cellStyle name="Обычный 2 3 10 2 5 2 3" xfId="3083"/>
    <cellStyle name="Обычный 2 3 10 2 5 2 4" xfId="3084"/>
    <cellStyle name="Обычный 2 3 10 2 5 2 5" xfId="3085"/>
    <cellStyle name="Обычный 2 3 10 2 5 2 6" xfId="3086"/>
    <cellStyle name="Обычный 2 3 10 2 5 2 7" xfId="3087"/>
    <cellStyle name="Обычный 2 3 10 2 5 2 8" xfId="3088"/>
    <cellStyle name="Обычный 2 3 10 2 5 3" xfId="3089"/>
    <cellStyle name="Обычный 2 3 10 2 5 4" xfId="3090"/>
    <cellStyle name="Обычный 2 3 10 2 5 5" xfId="3091"/>
    <cellStyle name="Обычный 2 3 10 2 5 6" xfId="3092"/>
    <cellStyle name="Обычный 2 3 10 2 5 7" xfId="3093"/>
    <cellStyle name="Обычный 2 3 10 2 5 8" xfId="3094"/>
    <cellStyle name="Обычный 2 3 10 2 6" xfId="3095"/>
    <cellStyle name="Обычный 2 3 10 2 7" xfId="3096"/>
    <cellStyle name="Обычный 2 3 10 2 8" xfId="3097"/>
    <cellStyle name="Обычный 2 3 10 2 9" xfId="3098"/>
    <cellStyle name="Обычный 2 3 10 3" xfId="3099"/>
    <cellStyle name="Обычный 2 3 10 3 10" xfId="3100"/>
    <cellStyle name="Обычный 2 3 10 3 2" xfId="3101"/>
    <cellStyle name="Обычный 2 3 10 3 2 2" xfId="3102"/>
    <cellStyle name="Обычный 2 3 10 3 2 2 2" xfId="3103"/>
    <cellStyle name="Обычный 2 3 10 3 2 2 3" xfId="3104"/>
    <cellStyle name="Обычный 2 3 10 3 2 2 4" xfId="3105"/>
    <cellStyle name="Обычный 2 3 10 3 2 2 5" xfId="3106"/>
    <cellStyle name="Обычный 2 3 10 3 2 2 6" xfId="3107"/>
    <cellStyle name="Обычный 2 3 10 3 2 2 7" xfId="3108"/>
    <cellStyle name="Обычный 2 3 10 3 2 2 8" xfId="3109"/>
    <cellStyle name="Обычный 2 3 10 3 2 3" xfId="3110"/>
    <cellStyle name="Обычный 2 3 10 3 2 4" xfId="3111"/>
    <cellStyle name="Обычный 2 3 10 3 2 5" xfId="3112"/>
    <cellStyle name="Обычный 2 3 10 3 2 6" xfId="3113"/>
    <cellStyle name="Обычный 2 3 10 3 2 7" xfId="3114"/>
    <cellStyle name="Обычный 2 3 10 3 2 8" xfId="3115"/>
    <cellStyle name="Обычный 2 3 10 3 3" xfId="3116"/>
    <cellStyle name="Обычный 2 3 10 3 4" xfId="3117"/>
    <cellStyle name="Обычный 2 3 10 3 5" xfId="3118"/>
    <cellStyle name="Обычный 2 3 10 3 6" xfId="3119"/>
    <cellStyle name="Обычный 2 3 10 3 7" xfId="3120"/>
    <cellStyle name="Обычный 2 3 10 3 8" xfId="3121"/>
    <cellStyle name="Обычный 2 3 10 3 9" xfId="3122"/>
    <cellStyle name="Обычный 2 3 10 4" xfId="3123"/>
    <cellStyle name="Обычный 2 3 10 5" xfId="3124"/>
    <cellStyle name="Обычный 2 3 10 5 2" xfId="3125"/>
    <cellStyle name="Обычный 2 3 10 5 2 2" xfId="3126"/>
    <cellStyle name="Обычный 2 3 10 5 2 3" xfId="3127"/>
    <cellStyle name="Обычный 2 3 10 5 2 4" xfId="3128"/>
    <cellStyle name="Обычный 2 3 10 5 2 5" xfId="3129"/>
    <cellStyle name="Обычный 2 3 10 5 2 6" xfId="3130"/>
    <cellStyle name="Обычный 2 3 10 5 2 7" xfId="3131"/>
    <cellStyle name="Обычный 2 3 10 5 2 8" xfId="3132"/>
    <cellStyle name="Обычный 2 3 10 5 3" xfId="3133"/>
    <cellStyle name="Обычный 2 3 10 5 4" xfId="3134"/>
    <cellStyle name="Обычный 2 3 10 5 5" xfId="3135"/>
    <cellStyle name="Обычный 2 3 10 5 6" xfId="3136"/>
    <cellStyle name="Обычный 2 3 10 5 7" xfId="3137"/>
    <cellStyle name="Обычный 2 3 10 5 8" xfId="3138"/>
    <cellStyle name="Обычный 2 3 10 6" xfId="3139"/>
    <cellStyle name="Обычный 2 3 10 7" xfId="3140"/>
    <cellStyle name="Обычный 2 3 10 8" xfId="3141"/>
    <cellStyle name="Обычный 2 3 10 9" xfId="3142"/>
    <cellStyle name="Обычный 2 3 11" xfId="3143"/>
    <cellStyle name="Обычный 2 3 12" xfId="3144"/>
    <cellStyle name="Обычный 2 3 13" xfId="3145"/>
    <cellStyle name="Обычный 2 3 14" xfId="3146"/>
    <cellStyle name="Обычный 2 3 15" xfId="3147"/>
    <cellStyle name="Обычный 2 3 16" xfId="3148"/>
    <cellStyle name="Обычный 2 3 17" xfId="3149"/>
    <cellStyle name="Обычный 2 3 18" xfId="3150"/>
    <cellStyle name="Обычный 2 3 19" xfId="3151"/>
    <cellStyle name="Обычный 2 3 2" xfId="3152"/>
    <cellStyle name="Обычный 2 3 2 2" xfId="3153"/>
    <cellStyle name="Обычный 2 3 2 3" xfId="3154"/>
    <cellStyle name="Обычный 2 3 2 4" xfId="3155"/>
    <cellStyle name="Обычный 2 3 20" xfId="3156"/>
    <cellStyle name="Обычный 2 3 21" xfId="3157"/>
    <cellStyle name="Обычный 2 3 3" xfId="3158"/>
    <cellStyle name="Обычный 2 3 4" xfId="3159"/>
    <cellStyle name="Обычный 2 3 4 2" xfId="3160"/>
    <cellStyle name="Обычный 2 3 4 3" xfId="3161"/>
    <cellStyle name="Обычный 2 3 5" xfId="3162"/>
    <cellStyle name="Обычный 2 3 6" xfId="3163"/>
    <cellStyle name="Обычный 2 3 7" xfId="3164"/>
    <cellStyle name="Обычный 2 3 8" xfId="3165"/>
    <cellStyle name="Обычный 2 3 9" xfId="3166"/>
    <cellStyle name="Обычный 2 30" xfId="3167"/>
    <cellStyle name="Обычный 2 31" xfId="3168"/>
    <cellStyle name="Обычный 2 32" xfId="3169"/>
    <cellStyle name="Обычный 2 33" xfId="3170"/>
    <cellStyle name="Обычный 2 33 2" xfId="3171"/>
    <cellStyle name="Обычный 2 34" xfId="3172"/>
    <cellStyle name="Обычный 2 35" xfId="3173"/>
    <cellStyle name="Обычный 2 36" xfId="3174"/>
    <cellStyle name="Обычный 2 37" xfId="3175"/>
    <cellStyle name="Обычный 2 38" xfId="3176"/>
    <cellStyle name="Обычный 2 39" xfId="3177"/>
    <cellStyle name="Обычный 2 4" xfId="3178"/>
    <cellStyle name="Обычный 2 4 10" xfId="3179"/>
    <cellStyle name="Обычный 2 4 2" xfId="3180"/>
    <cellStyle name="Обычный 2 4 2 2" xfId="3181"/>
    <cellStyle name="Обычный 2 4 2 3" xfId="3182"/>
    <cellStyle name="Обычный 2 4 2 4" xfId="3183"/>
    <cellStyle name="Обычный 2 4 3" xfId="3184"/>
    <cellStyle name="Обычный 2 4 3 2" xfId="3185"/>
    <cellStyle name="Обычный 2 4 3 3" xfId="3186"/>
    <cellStyle name="Обычный 2 4 4" xfId="3187"/>
    <cellStyle name="Обычный 2 4 5" xfId="3188"/>
    <cellStyle name="Обычный 2 4 6" xfId="3189"/>
    <cellStyle name="Обычный 2 4 7" xfId="3190"/>
    <cellStyle name="Обычный 2 4 8" xfId="3191"/>
    <cellStyle name="Обычный 2 4 9" xfId="3192"/>
    <cellStyle name="Обычный 2 40" xfId="3193"/>
    <cellStyle name="Обычный 2 41" xfId="3194"/>
    <cellStyle name="Обычный 2 42" xfId="3195"/>
    <cellStyle name="Обычный 2 43" xfId="3196"/>
    <cellStyle name="Обычный 2 44" xfId="3197"/>
    <cellStyle name="Обычный 2 45" xfId="3198"/>
    <cellStyle name="Обычный 2 46" xfId="3199"/>
    <cellStyle name="Обычный 2 47" xfId="3200"/>
    <cellStyle name="Обычный 2 5" xfId="3201"/>
    <cellStyle name="Обычный 2 5 2" xfId="3202"/>
    <cellStyle name="Обычный 2 5 2 2" xfId="3203"/>
    <cellStyle name="Обычный 2 5 3" xfId="3204"/>
    <cellStyle name="Обычный 2 5 3 2" xfId="3205"/>
    <cellStyle name="Обычный 2 5 3 3" xfId="3206"/>
    <cellStyle name="Обычный 2 5 3 4" xfId="3207"/>
    <cellStyle name="Обычный 2 51" xfId="3208"/>
    <cellStyle name="Обычный 2 6" xfId="3209"/>
    <cellStyle name="Обычный 2 6 2" xfId="3210"/>
    <cellStyle name="Обычный 2 6 2 2" xfId="3211"/>
    <cellStyle name="Обычный 2 6 2 3" xfId="3212"/>
    <cellStyle name="Обычный 2 7" xfId="3213"/>
    <cellStyle name="Обычный 2 7 2" xfId="3214"/>
    <cellStyle name="Обычный 2 8" xfId="3215"/>
    <cellStyle name="Обычный 2 9" xfId="3216"/>
    <cellStyle name="Обычный 2_12_08_12" xfId="3217"/>
    <cellStyle name="Обычный 20" xfId="3218"/>
    <cellStyle name="Обычный 21" xfId="3219"/>
    <cellStyle name="Обычный 22" xfId="3220"/>
    <cellStyle name="Обычный 23" xfId="3221"/>
    <cellStyle name="Обычный 24" xfId="3222"/>
    <cellStyle name="Обычный 25" xfId="3223"/>
    <cellStyle name="Обычный 26" xfId="3224"/>
    <cellStyle name="Обычный 27" xfId="3225"/>
    <cellStyle name="Обычный 28" xfId="3226"/>
    <cellStyle name="Обычный 29" xfId="3227"/>
    <cellStyle name="Обычный 3" xfId="3228"/>
    <cellStyle name="Обычный 3 10" xfId="3229"/>
    <cellStyle name="Обычный 3 10 2" xfId="3230"/>
    <cellStyle name="Обычный 3 10 3" xfId="3231"/>
    <cellStyle name="Обычный 3 11" xfId="3232"/>
    <cellStyle name="Обычный 3 11 2" xfId="3233"/>
    <cellStyle name="Обычный 3 11 3" xfId="3234"/>
    <cellStyle name="Обычный 3 12" xfId="3235"/>
    <cellStyle name="Обычный 3 12 2" xfId="3236"/>
    <cellStyle name="Обычный 3 12 3" xfId="3237"/>
    <cellStyle name="Обычный 3 13" xfId="3238"/>
    <cellStyle name="Обычный 3 13 11" xfId="3239"/>
    <cellStyle name="Обычный 3 13 11 2" xfId="3240"/>
    <cellStyle name="Обычный 3 13 11 3" xfId="3241"/>
    <cellStyle name="Обычный 3 13 2" xfId="3242"/>
    <cellStyle name="Обычный 3 13 2 2" xfId="3243"/>
    <cellStyle name="Обычный 3 13 2 2 2" xfId="3244"/>
    <cellStyle name="Обычный 3 13 2 3" xfId="3245"/>
    <cellStyle name="Обычный 3 13 3" xfId="3246"/>
    <cellStyle name="Обычный 3 13 3 2" xfId="3247"/>
    <cellStyle name="Обычный 3 13 3 5" xfId="3248"/>
    <cellStyle name="Обычный 3 13 4" xfId="3249"/>
    <cellStyle name="Обычный 3 13 4 2" xfId="3250"/>
    <cellStyle name="Обычный 3 13 5" xfId="3251"/>
    <cellStyle name="Обычный 3 13 6" xfId="3252"/>
    <cellStyle name="Обычный 3 13_pudost_16-07_17_startovye" xfId="3253"/>
    <cellStyle name="Обычный 3 14" xfId="3254"/>
    <cellStyle name="Обычный 3 14 2" xfId="3255"/>
    <cellStyle name="Обычный 3 15" xfId="3256"/>
    <cellStyle name="Обычный 3 15 2" xfId="3257"/>
    <cellStyle name="Обычный 3 16" xfId="3258"/>
    <cellStyle name="Обычный 3 16 2" xfId="3259"/>
    <cellStyle name="Обычный 3 17" xfId="3260"/>
    <cellStyle name="Обычный 3 17 2" xfId="3261"/>
    <cellStyle name="Обычный 3 18" xfId="3262"/>
    <cellStyle name="Обычный 3 18 2" xfId="3263"/>
    <cellStyle name="Обычный 3 19" xfId="3264"/>
    <cellStyle name="Обычный 3 19 2" xfId="3265"/>
    <cellStyle name="Обычный 3 2" xfId="3266"/>
    <cellStyle name="Обычный 3 2 10" xfId="3267"/>
    <cellStyle name="Обычный 3 2 11" xfId="3268"/>
    <cellStyle name="Обычный 3 2 12" xfId="3269"/>
    <cellStyle name="Обычный 3 2 13" xfId="3270"/>
    <cellStyle name="Обычный 3 2 2" xfId="3271"/>
    <cellStyle name="Обычный 3 2 2 10" xfId="3272"/>
    <cellStyle name="Обычный 3 2 2 2" xfId="3273"/>
    <cellStyle name="Обычный 3 2 2 2 2" xfId="3274"/>
    <cellStyle name="Обычный 3 2 2 3" xfId="3275"/>
    <cellStyle name="Обычный 3 2 2 4" xfId="3276"/>
    <cellStyle name="Обычный 3 2 2 5" xfId="3277"/>
    <cellStyle name="Обычный 3 2 2 6" xfId="3278"/>
    <cellStyle name="Обычный 3 2 2 7" xfId="3279"/>
    <cellStyle name="Обычный 3 2 2 8" xfId="3280"/>
    <cellStyle name="Обычный 3 2 2 9" xfId="3281"/>
    <cellStyle name="Обычный 3 2 3" xfId="3282"/>
    <cellStyle name="Обычный 3 2 4" xfId="3283"/>
    <cellStyle name="Обычный 3 2 4 2" xfId="3284"/>
    <cellStyle name="Обычный 3 2 4 3" xfId="3285"/>
    <cellStyle name="Обычный 3 2 5" xfId="3286"/>
    <cellStyle name="Обычный 3 2 6" xfId="3287"/>
    <cellStyle name="Обычный 3 2 7" xfId="3288"/>
    <cellStyle name="Обычный 3 2 8" xfId="3289"/>
    <cellStyle name="Обычный 3 2 9" xfId="3290"/>
    <cellStyle name="Обычный 3 20" xfId="3291"/>
    <cellStyle name="Обычный 3 20 2" xfId="3292"/>
    <cellStyle name="Обычный 3 21" xfId="3293"/>
    <cellStyle name="Обычный 3 21 2" xfId="3294"/>
    <cellStyle name="Обычный 3 22" xfId="3295"/>
    <cellStyle name="Обычный 3 22 2" xfId="3296"/>
    <cellStyle name="Обычный 3 23" xfId="3297"/>
    <cellStyle name="Обычный 3 24" xfId="3298"/>
    <cellStyle name="Обычный 3 3" xfId="3299"/>
    <cellStyle name="Обычный 3 3 2" xfId="3300"/>
    <cellStyle name="Обычный 3 3 2 2" xfId="3301"/>
    <cellStyle name="Обычный 3 3 3" xfId="3302"/>
    <cellStyle name="Обычный 3 3 4" xfId="3303"/>
    <cellStyle name="Обычный 3 3 5" xfId="3304"/>
    <cellStyle name="Обычный 3 4" xfId="3305"/>
    <cellStyle name="Обычный 3 4 2" xfId="3306"/>
    <cellStyle name="Обычный 3 4 3" xfId="3307"/>
    <cellStyle name="Обычный 3 5" xfId="3308"/>
    <cellStyle name="Обычный 3 5 2" xfId="3309"/>
    <cellStyle name="Обычный 3 5 2 2" xfId="3310"/>
    <cellStyle name="Обычный 3 5 3" xfId="3311"/>
    <cellStyle name="Обычный 3 5 4" xfId="3312"/>
    <cellStyle name="Обычный 3 5 4 2" xfId="3313"/>
    <cellStyle name="Обычный 3 5 5" xfId="3314"/>
    <cellStyle name="Обычный 3 5 5 2" xfId="3315"/>
    <cellStyle name="Обычный 3 6" xfId="3316"/>
    <cellStyle name="Обычный 3 6 2" xfId="3317"/>
    <cellStyle name="Обычный 3 6 3" xfId="3318"/>
    <cellStyle name="Обычный 3 7" xfId="3319"/>
    <cellStyle name="Обычный 3 7 2" xfId="3320"/>
    <cellStyle name="Обычный 3 8" xfId="3321"/>
    <cellStyle name="Обычный 3 8 2" xfId="3322"/>
    <cellStyle name="Обычный 3 8 3" xfId="3323"/>
    <cellStyle name="Обычный 3 9" xfId="3324"/>
    <cellStyle name="Обычный 3 9 2" xfId="3325"/>
    <cellStyle name="Обычный 3 9 3" xfId="3326"/>
    <cellStyle name="Обычный 3_1443_germes-27.07.2014 финал" xfId="3327"/>
    <cellStyle name="Обычный 30" xfId="3328"/>
    <cellStyle name="Обычный 30 12" xfId="3329"/>
    <cellStyle name="Обычный 30 16" xfId="3330"/>
    <cellStyle name="Обычный 30 2" xfId="3331"/>
    <cellStyle name="Обычный 30 3" xfId="3332"/>
    <cellStyle name="Обычный 30 4" xfId="3333"/>
    <cellStyle name="Обычный 30 5" xfId="3334"/>
    <cellStyle name="Обычный 31" xfId="3335"/>
    <cellStyle name="Обычный 34" xfId="3336"/>
    <cellStyle name="Обычный 35" xfId="3337"/>
    <cellStyle name="Обычный 36" xfId="3338"/>
    <cellStyle name="Обычный 39" xfId="3339"/>
    <cellStyle name="Обычный 4" xfId="3340"/>
    <cellStyle name="Обычный 4 10" xfId="3341"/>
    <cellStyle name="Обычный 4 11" xfId="3342"/>
    <cellStyle name="Обычный 4 12" xfId="3343"/>
    <cellStyle name="Обычный 4 13" xfId="3344"/>
    <cellStyle name="Обычный 4 13 2" xfId="3345"/>
    <cellStyle name="Обычный 4 13 3" xfId="3346"/>
    <cellStyle name="Обычный 4 14" xfId="3347"/>
    <cellStyle name="Обычный 4 14 2" xfId="3348"/>
    <cellStyle name="Обычный 4 14 3" xfId="3349"/>
    <cellStyle name="Обычный 4 14 4" xfId="3350"/>
    <cellStyle name="Обычный 4 15" xfId="3351"/>
    <cellStyle name="Обычный 4 16" xfId="3352"/>
    <cellStyle name="Обычный 4 17" xfId="3353"/>
    <cellStyle name="Обычный 4 2" xfId="3354"/>
    <cellStyle name="Обычный 4 2 2" xfId="3355"/>
    <cellStyle name="Обычный 4 2 2 2" xfId="3356"/>
    <cellStyle name="Обычный 4 2 2 3" xfId="3357"/>
    <cellStyle name="Обычный 4 2 3" xfId="3358"/>
    <cellStyle name="Обычный 4 2 4" xfId="3359"/>
    <cellStyle name="Обычный 4 3" xfId="3360"/>
    <cellStyle name="Обычный 4 4" xfId="3361"/>
    <cellStyle name="Обычный 4 5" xfId="3362"/>
    <cellStyle name="Обычный 4 6" xfId="3363"/>
    <cellStyle name="Обычный 4 7" xfId="3364"/>
    <cellStyle name="Обычный 4 8" xfId="3365"/>
    <cellStyle name="Обычный 4 9" xfId="3366"/>
    <cellStyle name="Обычный 4_МЛ" xfId="3367"/>
    <cellStyle name="Обычный 40" xfId="3368"/>
    <cellStyle name="Обычный 42" xfId="3369"/>
    <cellStyle name="Обычный 43" xfId="3370"/>
    <cellStyle name="Обычный 45" xfId="3371"/>
    <cellStyle name="Обычный 5" xfId="3372"/>
    <cellStyle name="Обычный 5 10" xfId="3373"/>
    <cellStyle name="Обычный 5 11" xfId="3374"/>
    <cellStyle name="Обычный 5 12" xfId="3375"/>
    <cellStyle name="Обычный 5 13" xfId="3376"/>
    <cellStyle name="Обычный 5 13 2" xfId="3377"/>
    <cellStyle name="Обычный 5 14" xfId="3378"/>
    <cellStyle name="Обычный 5 14 2" xfId="3379"/>
    <cellStyle name="Обычный 5 14 3" xfId="3380"/>
    <cellStyle name="Обычный 5 15" xfId="3381"/>
    <cellStyle name="Обычный 5 15 2" xfId="3382"/>
    <cellStyle name="Обычный 5 16" xfId="3383"/>
    <cellStyle name="Обычный 5 17" xfId="3384"/>
    <cellStyle name="Обычный 5 18" xfId="3385"/>
    <cellStyle name="Обычный 5 19" xfId="3386"/>
    <cellStyle name="Обычный 5 19 2" xfId="3387"/>
    <cellStyle name="Обычный 5 19 3" xfId="3388"/>
    <cellStyle name="Обычный 5 2" xfId="3389"/>
    <cellStyle name="Обычный 5 2 2" xfId="3390"/>
    <cellStyle name="Обычный 5 2 2 2" xfId="3391"/>
    <cellStyle name="Обычный 5 2 2 3" xfId="3392"/>
    <cellStyle name="Обычный 5 2 3" xfId="3393"/>
    <cellStyle name="Обычный 5 2 3 2" xfId="3394"/>
    <cellStyle name="Обычный 5 2 3 3" xfId="3395"/>
    <cellStyle name="Обычный 5 2 4" xfId="3396"/>
    <cellStyle name="Обычный 5 2 5" xfId="3397"/>
    <cellStyle name="Обычный 5 20" xfId="3398"/>
    <cellStyle name="Обычный 5 20 2" xfId="3399"/>
    <cellStyle name="Обычный 5 20 3" xfId="3400"/>
    <cellStyle name="Обычный 5 21" xfId="3401"/>
    <cellStyle name="Обычный 5 21 2" xfId="3402"/>
    <cellStyle name="Обычный 5 21 2 2" xfId="3403"/>
    <cellStyle name="Обычный 5 21 3" xfId="3404"/>
    <cellStyle name="Обычный 5 22" xfId="3405"/>
    <cellStyle name="Обычный 5 3" xfId="3406"/>
    <cellStyle name="Обычный 5 3 2" xfId="3407"/>
    <cellStyle name="Обычный 5 3 2 2" xfId="3408"/>
    <cellStyle name="Обычный 5 3 2 3" xfId="3409"/>
    <cellStyle name="Обычный 5 3 3" xfId="3410"/>
    <cellStyle name="Обычный 5 3 3 2" xfId="3411"/>
    <cellStyle name="Обычный 5 3 4" xfId="3412"/>
    <cellStyle name="Обычный 5 3 4 2" xfId="3413"/>
    <cellStyle name="Обычный 5 3 5" xfId="3414"/>
    <cellStyle name="Обычный 5 4" xfId="3415"/>
    <cellStyle name="Обычный 5 4 2" xfId="3416"/>
    <cellStyle name="Обычный 5 4 2 2" xfId="3417"/>
    <cellStyle name="Обычный 5 4 2 3" xfId="3418"/>
    <cellStyle name="Обычный 5 4 3" xfId="3419"/>
    <cellStyle name="Обычный 5 5" xfId="3420"/>
    <cellStyle name="Обычный 5 6" xfId="3421"/>
    <cellStyle name="Обычный 5 7" xfId="3422"/>
    <cellStyle name="Обычный 5 8" xfId="3423"/>
    <cellStyle name="Обычный 5 9" xfId="3424"/>
    <cellStyle name="Обычный 5_15_06_2014_prinevskoe" xfId="3425"/>
    <cellStyle name="Обычный 6" xfId="3426"/>
    <cellStyle name="Обычный 6 10" xfId="3427"/>
    <cellStyle name="Обычный 6 11" xfId="3428"/>
    <cellStyle name="Обычный 6 12" xfId="3429"/>
    <cellStyle name="Обычный 6 12 2" xfId="3430"/>
    <cellStyle name="Обычный 6 13" xfId="3431"/>
    <cellStyle name="Обычный 6 14" xfId="3432"/>
    <cellStyle name="Обычный 6 15" xfId="3433"/>
    <cellStyle name="Обычный 6 16" xfId="3434"/>
    <cellStyle name="Обычный 6 17" xfId="3435"/>
    <cellStyle name="Обычный 6 2" xfId="3436"/>
    <cellStyle name="Обычный 6 2 2" xfId="3437"/>
    <cellStyle name="Обычный 6 2 3" xfId="3438"/>
    <cellStyle name="Обычный 6 3" xfId="3439"/>
    <cellStyle name="Обычный 6 4" xfId="3440"/>
    <cellStyle name="Обычный 6 5" xfId="3441"/>
    <cellStyle name="Обычный 6 6" xfId="3442"/>
    <cellStyle name="Обычный 6 7" xfId="3443"/>
    <cellStyle name="Обычный 6 8" xfId="3444"/>
    <cellStyle name="Обычный 6 9" xfId="3445"/>
    <cellStyle name="Обычный 6_Гермес 26.09.15" xfId="3446"/>
    <cellStyle name="Обычный 7" xfId="3447"/>
    <cellStyle name="Обычный 7 10" xfId="3448"/>
    <cellStyle name="Обычный 7 11" xfId="3449"/>
    <cellStyle name="Обычный 7 12" xfId="3450"/>
    <cellStyle name="Обычный 7 13" xfId="3451"/>
    <cellStyle name="Обычный 7 13 2" xfId="3452"/>
    <cellStyle name="Обычный 7 14" xfId="3453"/>
    <cellStyle name="Обычный 7 2" xfId="3454"/>
    <cellStyle name="Обычный 7 3" xfId="3455"/>
    <cellStyle name="Обычный 7 4" xfId="3456"/>
    <cellStyle name="Обычный 7 5" xfId="3457"/>
    <cellStyle name="Обычный 7 6" xfId="3458"/>
    <cellStyle name="Обычный 7 7" xfId="3459"/>
    <cellStyle name="Обычный 7 8" xfId="3460"/>
    <cellStyle name="Обычный 7 9" xfId="3461"/>
    <cellStyle name="Обычный 8" xfId="3462"/>
    <cellStyle name="Обычный 8 10" xfId="3463"/>
    <cellStyle name="Обычный 8 2" xfId="3464"/>
    <cellStyle name="Обычный 8 3" xfId="3465"/>
    <cellStyle name="Обычный 8 4" xfId="3466"/>
    <cellStyle name="Обычный 8 5" xfId="3467"/>
    <cellStyle name="Обычный 8 6" xfId="3468"/>
    <cellStyle name="Обычный 8 7" xfId="3469"/>
    <cellStyle name="Обычный 8 8" xfId="3470"/>
    <cellStyle name="Обычный 8 9" xfId="3471"/>
    <cellStyle name="Обычный 9" xfId="3472"/>
    <cellStyle name="Обычный 9 2" xfId="3473"/>
    <cellStyle name="Обычный 9 3" xfId="3474"/>
    <cellStyle name="Обычный_База 2 2 2 2 2 2" xfId="3475"/>
    <cellStyle name="Обычный_База_База1 2_База1 (version 1)" xfId="3476"/>
    <cellStyle name="Обычный_Выездка технические1 2 2" xfId="3477"/>
    <cellStyle name="Обычный_Выездка технические1 3" xfId="3478"/>
    <cellStyle name="Обычный_Выездка технические1 3 2" xfId="3479"/>
    <cellStyle name="Обычный_Измайлово-2003 2" xfId="3480"/>
    <cellStyle name="Обычный_конкур1 2 2" xfId="3481"/>
    <cellStyle name="Обычный_Лист Microsoft Excel" xfId="3482"/>
    <cellStyle name="Обычный_Лист Microsoft Excel 10" xfId="3483"/>
    <cellStyle name="Обычный_Лист Microsoft Excel 10 2" xfId="3484"/>
    <cellStyle name="Обычный_Лист Microsoft Excel 11" xfId="3485"/>
    <cellStyle name="Обычный_Лист Microsoft Excel 2" xfId="3486"/>
    <cellStyle name="Обычный_Лист Microsoft Excel 2 12" xfId="3487"/>
    <cellStyle name="Обычный_Лист Microsoft Excel 3" xfId="3488"/>
    <cellStyle name="Обычный_Лист Microsoft Excel 3 2" xfId="3489"/>
    <cellStyle name="Обычный_Лист Microsoft Excel 4 2" xfId="3490"/>
    <cellStyle name="Обычный_Россия (В) юниоры 2_Стартовые 04-06.04.13" xfId="3491"/>
    <cellStyle name="Плохой" xfId="3492"/>
    <cellStyle name="Плохой 10" xfId="3493"/>
    <cellStyle name="Плохой 2" xfId="3494"/>
    <cellStyle name="Плохой 2 2" xfId="3495"/>
    <cellStyle name="Плохой 3" xfId="3496"/>
    <cellStyle name="Плохой 3 2" xfId="3497"/>
    <cellStyle name="Плохой 4" xfId="3498"/>
    <cellStyle name="Плохой 4 2" xfId="3499"/>
    <cellStyle name="Плохой 5" xfId="3500"/>
    <cellStyle name="Плохой 5 2" xfId="3501"/>
    <cellStyle name="Плохой 6" xfId="3502"/>
    <cellStyle name="Плохой 6 2" xfId="3503"/>
    <cellStyle name="Плохой 7" xfId="3504"/>
    <cellStyle name="Плохой 7 2" xfId="3505"/>
    <cellStyle name="Плохой 8" xfId="3506"/>
    <cellStyle name="Плохой 9" xfId="3507"/>
    <cellStyle name="Пояснение" xfId="3508"/>
    <cellStyle name="Пояснение 2" xfId="3509"/>
    <cellStyle name="Пояснение 2 2" xfId="3510"/>
    <cellStyle name="Пояснение 3" xfId="3511"/>
    <cellStyle name="Пояснение 3 2" xfId="3512"/>
    <cellStyle name="Пояснение 4" xfId="3513"/>
    <cellStyle name="Пояснение 4 2" xfId="3514"/>
    <cellStyle name="Пояснение 5" xfId="3515"/>
    <cellStyle name="Пояснение 5 2" xfId="3516"/>
    <cellStyle name="Пояснение 6" xfId="3517"/>
    <cellStyle name="Пояснение 6 2" xfId="3518"/>
    <cellStyle name="Пояснение 7" xfId="3519"/>
    <cellStyle name="Пояснение 8" xfId="3520"/>
    <cellStyle name="Пояснение 9" xfId="3521"/>
    <cellStyle name="Примечание" xfId="3522"/>
    <cellStyle name="Примечание 10" xfId="3523"/>
    <cellStyle name="Примечание 11" xfId="3524"/>
    <cellStyle name="Примечание 2" xfId="3525"/>
    <cellStyle name="Примечание 2 2" xfId="3526"/>
    <cellStyle name="Примечание 2 3" xfId="3527"/>
    <cellStyle name="Примечание 3" xfId="3528"/>
    <cellStyle name="Примечание 4" xfId="3529"/>
    <cellStyle name="Примечание 5" xfId="3530"/>
    <cellStyle name="Примечание 6" xfId="3531"/>
    <cellStyle name="Примечание 6 2" xfId="3532"/>
    <cellStyle name="Примечание 7" xfId="3533"/>
    <cellStyle name="Примечание 7 2" xfId="3534"/>
    <cellStyle name="Примечание 8" xfId="3535"/>
    <cellStyle name="Примечание 8 2" xfId="3536"/>
    <cellStyle name="Примечание 9" xfId="3537"/>
    <cellStyle name="Percent" xfId="3538"/>
    <cellStyle name="Процентный 2" xfId="3539"/>
    <cellStyle name="Процентный 2 2" xfId="3540"/>
    <cellStyle name="Связанная ячейка" xfId="3541"/>
    <cellStyle name="Связанная ячейка 2" xfId="3542"/>
    <cellStyle name="Связанная ячейка 2 2" xfId="3543"/>
    <cellStyle name="Связанная ячейка 3" xfId="3544"/>
    <cellStyle name="Связанная ячейка 3 2" xfId="3545"/>
    <cellStyle name="Связанная ячейка 4" xfId="3546"/>
    <cellStyle name="Связанная ячейка 4 2" xfId="3547"/>
    <cellStyle name="Связанная ячейка 5" xfId="3548"/>
    <cellStyle name="Связанная ячейка 5 2" xfId="3549"/>
    <cellStyle name="Связанная ячейка 6" xfId="3550"/>
    <cellStyle name="Связанная ячейка 6 2" xfId="3551"/>
    <cellStyle name="Связанная ячейка 7" xfId="3552"/>
    <cellStyle name="Связанная ячейка 8" xfId="3553"/>
    <cellStyle name="Связанная ячейка 9" xfId="3554"/>
    <cellStyle name="Стиль 1" xfId="3555"/>
    <cellStyle name="Текст предупреждения" xfId="3556"/>
    <cellStyle name="Текст предупреждения 2" xfId="3557"/>
    <cellStyle name="Текст предупреждения 2 2" xfId="3558"/>
    <cellStyle name="Текст предупреждения 3" xfId="3559"/>
    <cellStyle name="Текст предупреждения 3 2" xfId="3560"/>
    <cellStyle name="Текст предупреждения 4" xfId="3561"/>
    <cellStyle name="Текст предупреждения 4 2" xfId="3562"/>
    <cellStyle name="Текст предупреждения 5" xfId="3563"/>
    <cellStyle name="Текст предупреждения 5 2" xfId="3564"/>
    <cellStyle name="Текст предупреждения 6" xfId="3565"/>
    <cellStyle name="Текст предупреждения 6 2" xfId="3566"/>
    <cellStyle name="Текст предупреждения 7" xfId="3567"/>
    <cellStyle name="Текст предупреждения 8" xfId="3568"/>
    <cellStyle name="Текст предупреждения 9" xfId="3569"/>
    <cellStyle name="Comma" xfId="3570"/>
    <cellStyle name="Comma [0]" xfId="3571"/>
    <cellStyle name="Финансовый 2" xfId="3572"/>
    <cellStyle name="Финансовый 2 2" xfId="3573"/>
    <cellStyle name="Финансовый 2 2 2" xfId="3574"/>
    <cellStyle name="Финансовый 2 2 2 2" xfId="3575"/>
    <cellStyle name="Финансовый 2 2 2 2 2" xfId="3576"/>
    <cellStyle name="Финансовый 2 2 3" xfId="3577"/>
    <cellStyle name="Финансовый 2 2 3 2" xfId="3578"/>
    <cellStyle name="Финансовый 2 2 3 3" xfId="3579"/>
    <cellStyle name="Финансовый 2 2 3 4" xfId="3580"/>
    <cellStyle name="Финансовый 2 2 3 5" xfId="3581"/>
    <cellStyle name="Финансовый 2 2 3 6" xfId="3582"/>
    <cellStyle name="Финансовый 2 2 4" xfId="3583"/>
    <cellStyle name="Финансовый 2 2 4 2" xfId="3584"/>
    <cellStyle name="Финансовый 2 2 4 2 2" xfId="3585"/>
    <cellStyle name="Финансовый 2 2 5" xfId="3586"/>
    <cellStyle name="Финансовый 2 2 5 2" xfId="3587"/>
    <cellStyle name="Финансовый 2 2 5 2 2" xfId="3588"/>
    <cellStyle name="Финансовый 2 2 6" xfId="3589"/>
    <cellStyle name="Финансовый 2 2 6 2" xfId="3590"/>
    <cellStyle name="Финансовый 2 2 6 2 2" xfId="3591"/>
    <cellStyle name="Финансовый 2 2 7" xfId="3592"/>
    <cellStyle name="Финансовый 2 3" xfId="3593"/>
    <cellStyle name="Финансовый 2 3 2" xfId="3594"/>
    <cellStyle name="Финансовый 2 3 2 2" xfId="3595"/>
    <cellStyle name="Финансовый 2 4" xfId="3596"/>
    <cellStyle name="Финансовый 2 4 2" xfId="3597"/>
    <cellStyle name="Финансовый 2 4 2 2" xfId="3598"/>
    <cellStyle name="Финансовый 2 5" xfId="3599"/>
    <cellStyle name="Финансовый 2 6" xfId="3600"/>
    <cellStyle name="Финансовый 2 7" xfId="3601"/>
    <cellStyle name="Финансовый 2 8" xfId="3602"/>
    <cellStyle name="Финансовый 2 9" xfId="3603"/>
    <cellStyle name="Финансовый 3" xfId="3604"/>
    <cellStyle name="Финансовый 3 2" xfId="3605"/>
    <cellStyle name="Финансовый 3 2 2" xfId="3606"/>
    <cellStyle name="Финансовый 3 2 2 2" xfId="3607"/>
    <cellStyle name="Финансовый 3 3" xfId="3608"/>
    <cellStyle name="Финансовый 3 3 2" xfId="3609"/>
    <cellStyle name="Финансовый 3 3 3" xfId="3610"/>
    <cellStyle name="Финансовый 3 4" xfId="3611"/>
    <cellStyle name="Финансовый 4" xfId="3612"/>
    <cellStyle name="Финансовый 4 2" xfId="3613"/>
    <cellStyle name="Финансовый 4 2 2" xfId="3614"/>
    <cellStyle name="Финансовый 4 2 3" xfId="3615"/>
    <cellStyle name="Финансовый 4 2 4" xfId="3616"/>
    <cellStyle name="Финансовый 4 2 5" xfId="3617"/>
    <cellStyle name="Финансовый 4 2 6" xfId="3618"/>
    <cellStyle name="Финансовый 4 3" xfId="3619"/>
    <cellStyle name="Хороший" xfId="3620"/>
    <cellStyle name="Хороший 10" xfId="3621"/>
    <cellStyle name="Хороший 2" xfId="3622"/>
    <cellStyle name="Хороший 2 2" xfId="3623"/>
    <cellStyle name="Хороший 3" xfId="3624"/>
    <cellStyle name="Хороший 3 2" xfId="3625"/>
    <cellStyle name="Хороший 4" xfId="3626"/>
    <cellStyle name="Хороший 4 2" xfId="3627"/>
    <cellStyle name="Хороший 5" xfId="3628"/>
    <cellStyle name="Хороший 5 2" xfId="3629"/>
    <cellStyle name="Хороший 6" xfId="3630"/>
    <cellStyle name="Хороший 6 2" xfId="3631"/>
    <cellStyle name="Хороший 7" xfId="3632"/>
    <cellStyle name="Хороший 7 2" xfId="3633"/>
    <cellStyle name="Хороший 8" xfId="3634"/>
    <cellStyle name="Хороший 9" xfId="36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4</xdr:col>
      <xdr:colOff>171450</xdr:colOff>
      <xdr:row>0</xdr:row>
      <xdr:rowOff>742950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93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771525</xdr:rowOff>
    </xdr:from>
    <xdr:to>
      <xdr:col>3</xdr:col>
      <xdr:colOff>1162050</xdr:colOff>
      <xdr:row>2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71525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400050</xdr:colOff>
      <xdr:row>0</xdr:row>
      <xdr:rowOff>85725</xdr:rowOff>
    </xdr:from>
    <xdr:to>
      <xdr:col>10</xdr:col>
      <xdr:colOff>1600200</xdr:colOff>
      <xdr:row>1</xdr:row>
      <xdr:rowOff>171450</xdr:rowOff>
    </xdr:to>
    <xdr:pic>
      <xdr:nvPicPr>
        <xdr:cNvPr id="3" name="Picture 44" descr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58200" y="85725"/>
          <a:ext cx="1200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123825</xdr:rowOff>
    </xdr:from>
    <xdr:to>
      <xdr:col>5</xdr:col>
      <xdr:colOff>47625</xdr:colOff>
      <xdr:row>0</xdr:row>
      <xdr:rowOff>1000125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1981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0</xdr:row>
      <xdr:rowOff>152400</xdr:rowOff>
    </xdr:from>
    <xdr:to>
      <xdr:col>6</xdr:col>
      <xdr:colOff>1733550</xdr:colOff>
      <xdr:row>0</xdr:row>
      <xdr:rowOff>1038225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5240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190500</xdr:colOff>
      <xdr:row>0</xdr:row>
      <xdr:rowOff>104775</xdr:rowOff>
    </xdr:from>
    <xdr:to>
      <xdr:col>25</xdr:col>
      <xdr:colOff>238125</xdr:colOff>
      <xdr:row>1</xdr:row>
      <xdr:rowOff>38100</xdr:rowOff>
    </xdr:to>
    <xdr:pic>
      <xdr:nvPicPr>
        <xdr:cNvPr id="3" name="Picture 44" descr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34950" y="104775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133350</xdr:rowOff>
    </xdr:from>
    <xdr:to>
      <xdr:col>6</xdr:col>
      <xdr:colOff>609600</xdr:colOff>
      <xdr:row>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333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3</xdr:col>
      <xdr:colOff>990600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247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428625</xdr:colOff>
      <xdr:row>0</xdr:row>
      <xdr:rowOff>66675</xdr:rowOff>
    </xdr:from>
    <xdr:to>
      <xdr:col>10</xdr:col>
      <xdr:colOff>1362075</xdr:colOff>
      <xdr:row>1</xdr:row>
      <xdr:rowOff>133350</xdr:rowOff>
    </xdr:to>
    <xdr:pic>
      <xdr:nvPicPr>
        <xdr:cNvPr id="2" name="Picture 44" descr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66675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4</xdr:col>
      <xdr:colOff>161925</xdr:colOff>
      <xdr:row>0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1571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0</xdr:row>
      <xdr:rowOff>95250</xdr:rowOff>
    </xdr:from>
    <xdr:to>
      <xdr:col>25</xdr:col>
      <xdr:colOff>361950</xdr:colOff>
      <xdr:row>0</xdr:row>
      <xdr:rowOff>781050</xdr:rowOff>
    </xdr:to>
    <xdr:pic>
      <xdr:nvPicPr>
        <xdr:cNvPr id="2" name="Picture 44" descr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96775" y="95250"/>
          <a:ext cx="1057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180975</xdr:rowOff>
    </xdr:from>
    <xdr:to>
      <xdr:col>4</xdr:col>
      <xdr:colOff>171450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1752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285750</xdr:colOff>
      <xdr:row>0</xdr:row>
      <xdr:rowOff>76200</xdr:rowOff>
    </xdr:from>
    <xdr:to>
      <xdr:col>30</xdr:col>
      <xdr:colOff>123825</xdr:colOff>
      <xdr:row>3</xdr:row>
      <xdr:rowOff>9525</xdr:rowOff>
    </xdr:to>
    <xdr:pic>
      <xdr:nvPicPr>
        <xdr:cNvPr id="2" name="Picture 44" descr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92425" y="76200"/>
          <a:ext cx="1057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171450</xdr:rowOff>
    </xdr:from>
    <xdr:to>
      <xdr:col>6</xdr:col>
      <xdr:colOff>1905000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71450"/>
          <a:ext cx="1590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114300</xdr:rowOff>
    </xdr:from>
    <xdr:to>
      <xdr:col>6</xdr:col>
      <xdr:colOff>85725</xdr:colOff>
      <xdr:row>0</xdr:row>
      <xdr:rowOff>895350</xdr:rowOff>
    </xdr:to>
    <xdr:pic>
      <xdr:nvPicPr>
        <xdr:cNvPr id="2" name="Picture 276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14300"/>
          <a:ext cx="2628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352425</xdr:colOff>
      <xdr:row>0</xdr:row>
      <xdr:rowOff>104775</xdr:rowOff>
    </xdr:from>
    <xdr:to>
      <xdr:col>26</xdr:col>
      <xdr:colOff>342900</xdr:colOff>
      <xdr:row>1</xdr:row>
      <xdr:rowOff>180975</xdr:rowOff>
    </xdr:to>
    <xdr:pic>
      <xdr:nvPicPr>
        <xdr:cNvPr id="3" name="Picture 44" descr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96850" y="104775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342900</xdr:colOff>
      <xdr:row>0</xdr:row>
      <xdr:rowOff>123825</xdr:rowOff>
    </xdr:from>
    <xdr:to>
      <xdr:col>26</xdr:col>
      <xdr:colOff>333375</xdr:colOff>
      <xdr:row>2</xdr:row>
      <xdr:rowOff>0</xdr:rowOff>
    </xdr:to>
    <xdr:pic>
      <xdr:nvPicPr>
        <xdr:cNvPr id="4" name="Picture 44" descr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87325" y="123825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180975</xdr:rowOff>
    </xdr:from>
    <xdr:to>
      <xdr:col>4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80975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180975</xdr:colOff>
      <xdr:row>0</xdr:row>
      <xdr:rowOff>104775</xdr:rowOff>
    </xdr:from>
    <xdr:to>
      <xdr:col>31</xdr:col>
      <xdr:colOff>19050</xdr:colOff>
      <xdr:row>3</xdr:row>
      <xdr:rowOff>38100</xdr:rowOff>
    </xdr:to>
    <xdr:pic>
      <xdr:nvPicPr>
        <xdr:cNvPr id="2" name="Picture 44" descr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39900" y="104775"/>
          <a:ext cx="1057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</xdr:row>
      <xdr:rowOff>190500</xdr:rowOff>
    </xdr:from>
    <xdr:to>
      <xdr:col>6</xdr:col>
      <xdr:colOff>1638300</xdr:colOff>
      <xdr:row>2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771525"/>
          <a:ext cx="15906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4</xdr:col>
      <xdr:colOff>247650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781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19050</xdr:colOff>
      <xdr:row>0</xdr:row>
      <xdr:rowOff>95250</xdr:rowOff>
    </xdr:from>
    <xdr:to>
      <xdr:col>29</xdr:col>
      <xdr:colOff>600075</xdr:colOff>
      <xdr:row>3</xdr:row>
      <xdr:rowOff>76200</xdr:rowOff>
    </xdr:to>
    <xdr:pic>
      <xdr:nvPicPr>
        <xdr:cNvPr id="2" name="Picture 44" descr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11300" y="95250"/>
          <a:ext cx="1190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3</xdr:col>
      <xdr:colOff>1419225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657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304800</xdr:colOff>
      <xdr:row>0</xdr:row>
      <xdr:rowOff>104775</xdr:rowOff>
    </xdr:from>
    <xdr:to>
      <xdr:col>25</xdr:col>
      <xdr:colOff>352425</xdr:colOff>
      <xdr:row>3</xdr:row>
      <xdr:rowOff>123825</xdr:rowOff>
    </xdr:to>
    <xdr:pic>
      <xdr:nvPicPr>
        <xdr:cNvPr id="2" name="Picture 44" descr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44525" y="104775"/>
          <a:ext cx="10572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123825</xdr:rowOff>
    </xdr:from>
    <xdr:to>
      <xdr:col>5</xdr:col>
      <xdr:colOff>47625</xdr:colOff>
      <xdr:row>0</xdr:row>
      <xdr:rowOff>1000125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1981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0</xdr:row>
      <xdr:rowOff>161925</xdr:rowOff>
    </xdr:from>
    <xdr:to>
      <xdr:col>6</xdr:col>
      <xdr:colOff>1333500</xdr:colOff>
      <xdr:row>0</xdr:row>
      <xdr:rowOff>1047750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61925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247650</xdr:colOff>
      <xdr:row>0</xdr:row>
      <xdr:rowOff>38100</xdr:rowOff>
    </xdr:from>
    <xdr:to>
      <xdr:col>25</xdr:col>
      <xdr:colOff>295275</xdr:colOff>
      <xdr:row>2</xdr:row>
      <xdr:rowOff>47625</xdr:rowOff>
    </xdr:to>
    <xdr:pic>
      <xdr:nvPicPr>
        <xdr:cNvPr id="3" name="Picture 44" descr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87325" y="38100"/>
          <a:ext cx="10572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9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4.8515625" style="14" customWidth="1"/>
    <col min="2" max="3" width="4.28125" style="14" hidden="1" customWidth="1"/>
    <col min="4" max="4" width="23.28125" style="12" customWidth="1"/>
    <col min="5" max="5" width="8.7109375" style="12" customWidth="1"/>
    <col min="6" max="6" width="5.57421875" style="12" customWidth="1"/>
    <col min="7" max="7" width="37.7109375" style="12" customWidth="1"/>
    <col min="8" max="8" width="8.8515625" style="12" customWidth="1"/>
    <col min="9" max="9" width="15.421875" style="15" customWidth="1"/>
    <col min="10" max="10" width="16.421875" style="15" customWidth="1"/>
    <col min="11" max="11" width="25.421875" style="16" customWidth="1"/>
    <col min="12" max="12" width="11.140625" style="12" hidden="1" customWidth="1"/>
    <col min="13" max="16384" width="9.140625" style="12" customWidth="1"/>
  </cols>
  <sheetData>
    <row r="1" spans="1:12" ht="78.75" customHeight="1">
      <c r="A1" s="236" t="s">
        <v>135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s="17" customFormat="1" ht="17.25" customHeight="1">
      <c r="A2" s="238" t="s">
        <v>131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15.75" customHeight="1">
      <c r="A3" s="239" t="s">
        <v>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1" s="18" customFormat="1" ht="15" customHeight="1">
      <c r="A4" s="151" t="s">
        <v>58</v>
      </c>
      <c r="B4" s="72"/>
      <c r="C4" s="72"/>
      <c r="D4" s="73"/>
      <c r="E4" s="73"/>
      <c r="F4" s="73"/>
      <c r="G4" s="74"/>
      <c r="H4" s="74"/>
      <c r="I4" s="75"/>
      <c r="J4" s="75"/>
      <c r="K4" s="233" t="s">
        <v>132</v>
      </c>
    </row>
    <row r="5" spans="1:12" s="13" customFormat="1" ht="60" customHeight="1">
      <c r="A5" s="76" t="s">
        <v>1</v>
      </c>
      <c r="B5" s="76" t="s">
        <v>2</v>
      </c>
      <c r="C5" s="76" t="s">
        <v>10</v>
      </c>
      <c r="D5" s="77" t="s">
        <v>62</v>
      </c>
      <c r="E5" s="77" t="s">
        <v>3</v>
      </c>
      <c r="F5" s="76" t="s">
        <v>11</v>
      </c>
      <c r="G5" s="77" t="s">
        <v>63</v>
      </c>
      <c r="H5" s="77" t="s">
        <v>3</v>
      </c>
      <c r="I5" s="77" t="s">
        <v>4</v>
      </c>
      <c r="J5" s="77" t="s">
        <v>5</v>
      </c>
      <c r="K5" s="77" t="s">
        <v>6</v>
      </c>
      <c r="L5" s="77" t="s">
        <v>7</v>
      </c>
    </row>
    <row r="6" spans="1:12" s="7" customFormat="1" ht="55.5" customHeight="1">
      <c r="A6" s="34">
        <v>1</v>
      </c>
      <c r="B6" s="54"/>
      <c r="C6" s="54"/>
      <c r="D6" s="208" t="s">
        <v>86</v>
      </c>
      <c r="E6" s="209" t="s">
        <v>87</v>
      </c>
      <c r="F6" s="210" t="s">
        <v>8</v>
      </c>
      <c r="G6" s="211" t="s">
        <v>88</v>
      </c>
      <c r="H6" s="209" t="s">
        <v>89</v>
      </c>
      <c r="I6" s="210" t="s">
        <v>90</v>
      </c>
      <c r="J6" s="210" t="s">
        <v>81</v>
      </c>
      <c r="K6" s="212" t="s">
        <v>85</v>
      </c>
      <c r="L6" s="122" t="s">
        <v>54</v>
      </c>
    </row>
    <row r="7" spans="1:12" s="7" customFormat="1" ht="55.5" customHeight="1">
      <c r="A7" s="34">
        <v>2</v>
      </c>
      <c r="B7" s="54"/>
      <c r="C7" s="54"/>
      <c r="D7" s="231" t="s">
        <v>164</v>
      </c>
      <c r="E7" s="209" t="s">
        <v>98</v>
      </c>
      <c r="F7" s="210" t="s">
        <v>91</v>
      </c>
      <c r="G7" s="228" t="s">
        <v>165</v>
      </c>
      <c r="H7" s="209" t="s">
        <v>99</v>
      </c>
      <c r="I7" s="210" t="s">
        <v>166</v>
      </c>
      <c r="J7" s="210" t="s">
        <v>44</v>
      </c>
      <c r="K7" s="212" t="s">
        <v>167</v>
      </c>
      <c r="L7" s="122" t="s">
        <v>54</v>
      </c>
    </row>
    <row r="8" spans="1:12" s="7" customFormat="1" ht="55.5" customHeight="1">
      <c r="A8" s="34">
        <v>3</v>
      </c>
      <c r="B8" s="54"/>
      <c r="C8" s="54"/>
      <c r="D8" s="208" t="s">
        <v>92</v>
      </c>
      <c r="E8" s="209" t="s">
        <v>93</v>
      </c>
      <c r="F8" s="210" t="s">
        <v>94</v>
      </c>
      <c r="G8" s="211" t="s">
        <v>95</v>
      </c>
      <c r="H8" s="209" t="s">
        <v>96</v>
      </c>
      <c r="I8" s="210" t="s">
        <v>81</v>
      </c>
      <c r="J8" s="210" t="s">
        <v>81</v>
      </c>
      <c r="K8" s="212" t="s">
        <v>85</v>
      </c>
      <c r="L8" s="122" t="s">
        <v>54</v>
      </c>
    </row>
    <row r="9" spans="1:12" s="7" customFormat="1" ht="55.5" customHeight="1">
      <c r="A9" s="34">
        <v>4</v>
      </c>
      <c r="B9" s="54"/>
      <c r="C9" s="54"/>
      <c r="D9" s="231" t="s">
        <v>227</v>
      </c>
      <c r="E9" s="209" t="s">
        <v>228</v>
      </c>
      <c r="F9" s="210" t="s">
        <v>8</v>
      </c>
      <c r="G9" s="228" t="s">
        <v>229</v>
      </c>
      <c r="H9" s="209" t="s">
        <v>106</v>
      </c>
      <c r="I9" s="210" t="s">
        <v>107</v>
      </c>
      <c r="J9" s="210" t="s">
        <v>230</v>
      </c>
      <c r="K9" s="212" t="s">
        <v>231</v>
      </c>
      <c r="L9" s="122" t="s">
        <v>54</v>
      </c>
    </row>
    <row r="10" spans="1:12" s="7" customFormat="1" ht="55.5" customHeight="1">
      <c r="A10" s="34">
        <v>5</v>
      </c>
      <c r="B10" s="54"/>
      <c r="C10" s="54"/>
      <c r="D10" s="231" t="s">
        <v>223</v>
      </c>
      <c r="E10" s="209" t="s">
        <v>224</v>
      </c>
      <c r="F10" s="210" t="s">
        <v>225</v>
      </c>
      <c r="G10" s="228" t="s">
        <v>183</v>
      </c>
      <c r="H10" s="209" t="s">
        <v>184</v>
      </c>
      <c r="I10" s="210" t="s">
        <v>185</v>
      </c>
      <c r="J10" s="210" t="s">
        <v>201</v>
      </c>
      <c r="K10" s="212" t="s">
        <v>226</v>
      </c>
      <c r="L10" s="122"/>
    </row>
    <row r="11" spans="1:12" s="7" customFormat="1" ht="55.5" customHeight="1">
      <c r="A11" s="34">
        <v>6</v>
      </c>
      <c r="B11" s="54"/>
      <c r="C11" s="54"/>
      <c r="D11" s="231" t="s">
        <v>202</v>
      </c>
      <c r="E11" s="209" t="s">
        <v>203</v>
      </c>
      <c r="F11" s="210" t="s">
        <v>8</v>
      </c>
      <c r="G11" s="228" t="s">
        <v>204</v>
      </c>
      <c r="H11" s="209" t="s">
        <v>115</v>
      </c>
      <c r="I11" s="210" t="s">
        <v>116</v>
      </c>
      <c r="J11" s="210" t="s">
        <v>107</v>
      </c>
      <c r="K11" s="212" t="s">
        <v>108</v>
      </c>
      <c r="L11" s="122" t="s">
        <v>54</v>
      </c>
    </row>
    <row r="12" spans="4:11" ht="12.75">
      <c r="D12" s="79"/>
      <c r="E12" s="79"/>
      <c r="F12" s="79"/>
      <c r="G12" s="79"/>
      <c r="H12" s="79"/>
      <c r="I12" s="81"/>
      <c r="J12" s="81"/>
      <c r="K12" s="82"/>
    </row>
    <row r="13" spans="4:11" ht="24.75" customHeight="1">
      <c r="D13" s="130" t="s">
        <v>12</v>
      </c>
      <c r="E13" s="130"/>
      <c r="F13" s="130"/>
      <c r="G13" s="130"/>
      <c r="H13" s="131"/>
      <c r="I13" s="132"/>
      <c r="J13" s="133" t="s">
        <v>51</v>
      </c>
      <c r="K13" s="80"/>
    </row>
    <row r="14" spans="4:11" ht="15">
      <c r="D14" s="130"/>
      <c r="E14" s="130"/>
      <c r="F14" s="130"/>
      <c r="G14" s="130"/>
      <c r="H14" s="131"/>
      <c r="I14" s="132"/>
      <c r="J14" s="133"/>
      <c r="K14" s="133"/>
    </row>
    <row r="15" spans="4:11" ht="24.75" customHeight="1">
      <c r="D15" s="130" t="s">
        <v>9</v>
      </c>
      <c r="E15" s="130"/>
      <c r="F15" s="130"/>
      <c r="G15" s="130"/>
      <c r="H15" s="131"/>
      <c r="I15" s="132"/>
      <c r="J15" s="133" t="s">
        <v>68</v>
      </c>
      <c r="K15" s="80"/>
    </row>
    <row r="16" spans="4:11" ht="15">
      <c r="D16" s="130"/>
      <c r="E16" s="130"/>
      <c r="F16" s="130"/>
      <c r="G16" s="130"/>
      <c r="H16" s="131"/>
      <c r="I16" s="132"/>
      <c r="J16" s="133"/>
      <c r="K16" s="133"/>
    </row>
    <row r="17" spans="4:11" ht="24.75" customHeight="1">
      <c r="D17" s="130" t="s">
        <v>33</v>
      </c>
      <c r="E17" s="130"/>
      <c r="F17" s="130"/>
      <c r="G17" s="130"/>
      <c r="H17" s="131"/>
      <c r="I17" s="132"/>
      <c r="J17" s="133" t="s">
        <v>133</v>
      </c>
      <c r="K17" s="80"/>
    </row>
    <row r="18" spans="4:11" ht="15">
      <c r="D18" s="130"/>
      <c r="E18" s="130"/>
      <c r="F18" s="130"/>
      <c r="G18" s="130"/>
      <c r="H18" s="131"/>
      <c r="I18" s="132"/>
      <c r="J18" s="133"/>
      <c r="K18" s="133"/>
    </row>
    <row r="19" spans="4:11" ht="24.75" customHeight="1">
      <c r="D19" s="130" t="s">
        <v>43</v>
      </c>
      <c r="E19" s="130"/>
      <c r="F19" s="130"/>
      <c r="G19" s="130"/>
      <c r="H19" s="131"/>
      <c r="I19" s="132"/>
      <c r="J19" s="133" t="s">
        <v>134</v>
      </c>
      <c r="K19" s="80"/>
    </row>
  </sheetData>
  <sheetProtection/>
  <protectedRanges>
    <protectedRange sqref="J15:J17" name="Диапазон1_3_1_1_3_11_1_1_3_1_1_2_1_3_3_1_1_4_1_1_2"/>
  </protectedRanges>
  <autoFilter ref="A5:L11"/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2" fitToWidth="1"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2"/>
  <sheetViews>
    <sheetView view="pageBreakPreview" zoomScaleSheetLayoutView="100" zoomScalePageLayoutView="0" workbookViewId="0" topLeftCell="A1">
      <selection activeCell="E8" sqref="E8:E9"/>
    </sheetView>
  </sheetViews>
  <sheetFormatPr defaultColWidth="9.140625" defaultRowHeight="12.75"/>
  <cols>
    <col min="1" max="1" width="4.8515625" style="3" customWidth="1"/>
    <col min="2" max="2" width="4.7109375" style="3" hidden="1" customWidth="1"/>
    <col min="3" max="3" width="4.8515625" style="3" hidden="1" customWidth="1"/>
    <col min="4" max="4" width="19.140625" style="3" customWidth="1"/>
    <col min="5" max="5" width="8.28125" style="3" customWidth="1"/>
    <col min="6" max="6" width="6.421875" style="3" customWidth="1"/>
    <col min="7" max="7" width="34.8515625" style="3" customWidth="1"/>
    <col min="8" max="8" width="9.28125" style="3" customWidth="1"/>
    <col min="9" max="9" width="16.140625" style="3" customWidth="1"/>
    <col min="10" max="10" width="12.7109375" style="3" hidden="1" customWidth="1"/>
    <col min="11" max="11" width="25.421875" style="3" customWidth="1"/>
    <col min="12" max="12" width="6.140625" style="11" customWidth="1"/>
    <col min="13" max="13" width="9.140625" style="10" customWidth="1"/>
    <col min="14" max="14" width="3.7109375" style="3" customWidth="1"/>
    <col min="15" max="15" width="6.28125" style="11" customWidth="1"/>
    <col min="16" max="16" width="8.8515625" style="10" customWidth="1"/>
    <col min="17" max="17" width="3.7109375" style="3" customWidth="1"/>
    <col min="18" max="18" width="6.28125" style="11" customWidth="1"/>
    <col min="19" max="19" width="9.140625" style="10" customWidth="1"/>
    <col min="20" max="20" width="3.7109375" style="3" customWidth="1"/>
    <col min="21" max="22" width="4.8515625" style="3" customWidth="1"/>
    <col min="23" max="23" width="6.421875" style="3" customWidth="1"/>
    <col min="24" max="24" width="6.28125" style="3" hidden="1" customWidth="1"/>
    <col min="25" max="25" width="8.7109375" style="10" customWidth="1"/>
    <col min="26" max="26" width="6.28125" style="3" customWidth="1"/>
    <col min="27" max="16384" width="9.140625" style="3" customWidth="1"/>
  </cols>
  <sheetData>
    <row r="1" spans="1:26" ht="87.75" customHeight="1">
      <c r="A1" s="291" t="s">
        <v>221</v>
      </c>
      <c r="B1" s="292"/>
      <c r="C1" s="292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spans="1:26" s="4" customFormat="1" ht="15.75" customHeight="1">
      <c r="A2" s="260" t="s">
        <v>79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</row>
    <row r="3" spans="1:26" s="5" customFormat="1" ht="15.75" customHeight="1">
      <c r="A3" s="251" t="s">
        <v>23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</row>
    <row r="4" spans="1:26" s="6" customFormat="1" ht="20.25" customHeight="1">
      <c r="A4" s="288" t="s">
        <v>222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</row>
    <row r="5" spans="1:26" ht="18.75" customHeight="1">
      <c r="A5" s="290" t="s">
        <v>253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</row>
    <row r="6" spans="1:26" ht="18.75" customHeight="1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</row>
    <row r="7" spans="1:26" s="181" customFormat="1" ht="15" customHeight="1">
      <c r="A7" s="168" t="s">
        <v>58</v>
      </c>
      <c r="B7" s="157"/>
      <c r="C7" s="157"/>
      <c r="D7" s="158"/>
      <c r="E7" s="158"/>
      <c r="F7" s="158"/>
      <c r="G7" s="158"/>
      <c r="H7" s="158"/>
      <c r="I7" s="159"/>
      <c r="J7" s="159"/>
      <c r="K7" s="157"/>
      <c r="L7" s="180"/>
      <c r="M7" s="160"/>
      <c r="N7" s="157"/>
      <c r="O7" s="180"/>
      <c r="P7" s="160"/>
      <c r="Q7" s="157"/>
      <c r="R7" s="180"/>
      <c r="S7" s="160"/>
      <c r="T7" s="157"/>
      <c r="U7" s="157"/>
      <c r="V7" s="157"/>
      <c r="W7" s="157"/>
      <c r="X7" s="157"/>
      <c r="Y7" s="116"/>
      <c r="Z7" s="233" t="s">
        <v>132</v>
      </c>
    </row>
    <row r="8" spans="1:26" s="7" customFormat="1" ht="19.5" customHeight="1">
      <c r="A8" s="245" t="s">
        <v>22</v>
      </c>
      <c r="B8" s="244" t="s">
        <v>2</v>
      </c>
      <c r="C8" s="244" t="s">
        <v>10</v>
      </c>
      <c r="D8" s="240" t="s">
        <v>60</v>
      </c>
      <c r="E8" s="240" t="s">
        <v>3</v>
      </c>
      <c r="F8" s="245" t="s">
        <v>11</v>
      </c>
      <c r="G8" s="240" t="s">
        <v>61</v>
      </c>
      <c r="H8" s="240" t="s">
        <v>3</v>
      </c>
      <c r="I8" s="240" t="s">
        <v>4</v>
      </c>
      <c r="J8" s="50"/>
      <c r="K8" s="240" t="s">
        <v>6</v>
      </c>
      <c r="L8" s="243" t="s">
        <v>47</v>
      </c>
      <c r="M8" s="243"/>
      <c r="N8" s="243"/>
      <c r="O8" s="243" t="s">
        <v>13</v>
      </c>
      <c r="P8" s="243"/>
      <c r="Q8" s="243"/>
      <c r="R8" s="243" t="s">
        <v>46</v>
      </c>
      <c r="S8" s="243"/>
      <c r="T8" s="243"/>
      <c r="U8" s="244" t="s">
        <v>14</v>
      </c>
      <c r="V8" s="244" t="s">
        <v>15</v>
      </c>
      <c r="W8" s="245" t="s">
        <v>16</v>
      </c>
      <c r="X8" s="246" t="s">
        <v>17</v>
      </c>
      <c r="Y8" s="294" t="s">
        <v>18</v>
      </c>
      <c r="Z8" s="240" t="s">
        <v>19</v>
      </c>
    </row>
    <row r="9" spans="1:26" s="7" customFormat="1" ht="39.75" customHeight="1">
      <c r="A9" s="245"/>
      <c r="B9" s="244"/>
      <c r="C9" s="244"/>
      <c r="D9" s="240"/>
      <c r="E9" s="240"/>
      <c r="F9" s="245"/>
      <c r="G9" s="240"/>
      <c r="H9" s="240"/>
      <c r="I9" s="240"/>
      <c r="J9" s="50"/>
      <c r="K9" s="240"/>
      <c r="L9" s="51" t="s">
        <v>20</v>
      </c>
      <c r="M9" s="52" t="s">
        <v>21</v>
      </c>
      <c r="N9" s="53" t="s">
        <v>22</v>
      </c>
      <c r="O9" s="51" t="s">
        <v>20</v>
      </c>
      <c r="P9" s="52" t="s">
        <v>21</v>
      </c>
      <c r="Q9" s="53" t="s">
        <v>22</v>
      </c>
      <c r="R9" s="51" t="s">
        <v>20</v>
      </c>
      <c r="S9" s="52" t="s">
        <v>21</v>
      </c>
      <c r="T9" s="53" t="s">
        <v>22</v>
      </c>
      <c r="U9" s="244"/>
      <c r="V9" s="244"/>
      <c r="W9" s="245"/>
      <c r="X9" s="246"/>
      <c r="Y9" s="295"/>
      <c r="Z9" s="240"/>
    </row>
    <row r="10" spans="1:26" s="7" customFormat="1" ht="56.25" customHeight="1">
      <c r="A10" s="34">
        <v>1</v>
      </c>
      <c r="B10" s="54"/>
      <c r="C10" s="210"/>
      <c r="D10" s="231" t="s">
        <v>227</v>
      </c>
      <c r="E10" s="209" t="s">
        <v>228</v>
      </c>
      <c r="F10" s="210" t="s">
        <v>8</v>
      </c>
      <c r="G10" s="228" t="s">
        <v>229</v>
      </c>
      <c r="H10" s="209" t="s">
        <v>106</v>
      </c>
      <c r="I10" s="210" t="s">
        <v>107</v>
      </c>
      <c r="J10" s="210" t="s">
        <v>230</v>
      </c>
      <c r="K10" s="212" t="s">
        <v>231</v>
      </c>
      <c r="L10" s="129">
        <v>233.5</v>
      </c>
      <c r="M10" s="152">
        <f>L10/3.4-IF($U10=1,0.5,IF($U10=2,3,0))</f>
        <v>68.67647058823529</v>
      </c>
      <c r="N10" s="34">
        <f>RANK(M10,M$10:M$11,0)</f>
        <v>1</v>
      </c>
      <c r="O10" s="129">
        <v>233.5</v>
      </c>
      <c r="P10" s="152">
        <f>O10/3.4-IF($U10=1,0.5,IF($U10=2,3,0))</f>
        <v>68.67647058823529</v>
      </c>
      <c r="Q10" s="34">
        <f>RANK(P10,P$10:P$11,0)</f>
        <v>1</v>
      </c>
      <c r="R10" s="129">
        <v>234.5</v>
      </c>
      <c r="S10" s="152">
        <f>R10/3.4-IF($U10=1,0.5,IF($U10=2,3,0))</f>
        <v>68.97058823529412</v>
      </c>
      <c r="T10" s="34">
        <f>RANK(S10,S$10:S$11,0)</f>
        <v>1</v>
      </c>
      <c r="U10" s="134"/>
      <c r="V10" s="135"/>
      <c r="W10" s="129">
        <f>L10+O10+R10</f>
        <v>701.5</v>
      </c>
      <c r="X10" s="135"/>
      <c r="Y10" s="152">
        <f>ROUND(SUM(M10,P10,S10)/3,3)</f>
        <v>68.775</v>
      </c>
      <c r="Z10" s="150" t="s">
        <v>45</v>
      </c>
    </row>
    <row r="11" spans="1:26" s="7" customFormat="1" ht="56.25" customHeight="1">
      <c r="A11" s="34">
        <v>2</v>
      </c>
      <c r="B11" s="54"/>
      <c r="C11" s="210"/>
      <c r="D11" s="231" t="s">
        <v>223</v>
      </c>
      <c r="E11" s="209" t="s">
        <v>224</v>
      </c>
      <c r="F11" s="210" t="s">
        <v>225</v>
      </c>
      <c r="G11" s="228" t="s">
        <v>183</v>
      </c>
      <c r="H11" s="209" t="s">
        <v>184</v>
      </c>
      <c r="I11" s="210" t="s">
        <v>185</v>
      </c>
      <c r="J11" s="210" t="s">
        <v>201</v>
      </c>
      <c r="K11" s="212" t="s">
        <v>226</v>
      </c>
      <c r="L11" s="129">
        <v>210</v>
      </c>
      <c r="M11" s="152">
        <f>L11/3.4-IF($U11=1,0.5,IF($U11=2,3,0))</f>
        <v>61.76470588235294</v>
      </c>
      <c r="N11" s="34">
        <f>RANK(M11,M$10:M$11,0)</f>
        <v>2</v>
      </c>
      <c r="O11" s="129">
        <v>214</v>
      </c>
      <c r="P11" s="152">
        <f>O11/3.4-IF($U11=1,0.5,IF($U11=2,3,0))</f>
        <v>62.94117647058824</v>
      </c>
      <c r="Q11" s="34">
        <f>RANK(P11,P$10:P$11,0)</f>
        <v>2</v>
      </c>
      <c r="R11" s="129">
        <v>216.5</v>
      </c>
      <c r="S11" s="152">
        <f>R11/3.4-IF($U11=1,0.5,IF($U11=2,3,0))</f>
        <v>63.6764705882353</v>
      </c>
      <c r="T11" s="34">
        <f>RANK(S11,S$10:S$11,0)</f>
        <v>2</v>
      </c>
      <c r="U11" s="134"/>
      <c r="V11" s="135"/>
      <c r="W11" s="129">
        <f>L11+O11+R11</f>
        <v>640.5</v>
      </c>
      <c r="X11" s="135"/>
      <c r="Y11" s="152">
        <f>ROUND(SUM(M11,P11,S11)/3,3)</f>
        <v>62.794</v>
      </c>
      <c r="Z11" s="150" t="s">
        <v>45</v>
      </c>
    </row>
    <row r="12" spans="1:26" s="7" customFormat="1" ht="33" customHeight="1">
      <c r="A12" s="57"/>
      <c r="B12" s="58"/>
      <c r="C12" s="58"/>
      <c r="D12" s="217"/>
      <c r="E12" s="218"/>
      <c r="F12" s="219"/>
      <c r="G12" s="220"/>
      <c r="H12" s="218"/>
      <c r="I12" s="219"/>
      <c r="J12" s="219"/>
      <c r="K12" s="221"/>
      <c r="L12" s="215"/>
      <c r="M12" s="216"/>
      <c r="N12" s="57"/>
      <c r="O12" s="215"/>
      <c r="P12" s="216"/>
      <c r="Q12" s="57"/>
      <c r="R12" s="215"/>
      <c r="S12" s="216"/>
      <c r="T12" s="57"/>
      <c r="U12" s="222"/>
      <c r="V12" s="223"/>
      <c r="W12" s="215"/>
      <c r="X12" s="223"/>
      <c r="Y12" s="216"/>
      <c r="Z12" s="224"/>
    </row>
    <row r="13" spans="1:44" s="10" customFormat="1" ht="33" customHeight="1">
      <c r="A13" s="37"/>
      <c r="B13" s="37"/>
      <c r="C13" s="37"/>
      <c r="D13" s="153" t="s">
        <v>12</v>
      </c>
      <c r="E13" s="153"/>
      <c r="F13" s="153"/>
      <c r="G13" s="153"/>
      <c r="H13" s="154"/>
      <c r="I13" s="155"/>
      <c r="J13" s="154"/>
      <c r="K13" s="156" t="s">
        <v>51</v>
      </c>
      <c r="L13" s="40"/>
      <c r="M13" s="41"/>
      <c r="N13" s="37"/>
      <c r="O13" s="40"/>
      <c r="P13" s="41"/>
      <c r="Q13" s="37"/>
      <c r="R13" s="40"/>
      <c r="S13" s="41"/>
      <c r="T13" s="37"/>
      <c r="U13" s="37"/>
      <c r="V13" s="37"/>
      <c r="W13" s="37"/>
      <c r="X13" s="37"/>
      <c r="Y13" s="41"/>
      <c r="Z13" s="37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s="10" customFormat="1" ht="15.75">
      <c r="A14" s="37"/>
      <c r="B14" s="37"/>
      <c r="C14" s="37"/>
      <c r="D14" s="153"/>
      <c r="E14" s="153"/>
      <c r="F14" s="153"/>
      <c r="G14" s="153"/>
      <c r="H14" s="154"/>
      <c r="I14" s="155"/>
      <c r="J14" s="154"/>
      <c r="K14" s="156"/>
      <c r="L14" s="40"/>
      <c r="M14" s="41"/>
      <c r="N14" s="37"/>
      <c r="O14" s="40"/>
      <c r="P14" s="41"/>
      <c r="Q14" s="37"/>
      <c r="R14" s="40"/>
      <c r="S14" s="41"/>
      <c r="T14" s="37"/>
      <c r="U14" s="37"/>
      <c r="V14" s="37"/>
      <c r="W14" s="37"/>
      <c r="X14" s="37"/>
      <c r="Y14" s="41"/>
      <c r="Z14" s="37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26" ht="33" customHeight="1">
      <c r="A15" s="37"/>
      <c r="B15" s="37"/>
      <c r="C15" s="37"/>
      <c r="D15" s="153" t="s">
        <v>9</v>
      </c>
      <c r="E15" s="153"/>
      <c r="F15" s="153"/>
      <c r="G15" s="153"/>
      <c r="H15" s="153"/>
      <c r="I15" s="153"/>
      <c r="J15" s="153"/>
      <c r="K15" s="156" t="s">
        <v>68</v>
      </c>
      <c r="L15" s="40"/>
      <c r="M15" s="41"/>
      <c r="N15" s="37"/>
      <c r="O15" s="40"/>
      <c r="P15" s="41"/>
      <c r="Q15" s="37"/>
      <c r="R15" s="40"/>
      <c r="S15" s="41"/>
      <c r="T15" s="37"/>
      <c r="U15" s="37"/>
      <c r="V15" s="37"/>
      <c r="W15" s="37"/>
      <c r="X15" s="37"/>
      <c r="Y15" s="41"/>
      <c r="Z15" s="37"/>
    </row>
    <row r="27" ht="12.75">
      <c r="T27" s="10"/>
    </row>
    <row r="28" ht="12.75">
      <c r="T28" s="10"/>
    </row>
    <row r="29" ht="12.75">
      <c r="T29" s="10"/>
    </row>
    <row r="30" spans="11:20" ht="12.75">
      <c r="K30" s="19"/>
      <c r="T30" s="10"/>
    </row>
    <row r="31" spans="11:20" ht="12.75">
      <c r="K31" s="19"/>
      <c r="T31" s="10"/>
    </row>
    <row r="32" spans="11:20" ht="12.75">
      <c r="K32" s="19"/>
      <c r="T32" s="10"/>
    </row>
    <row r="33" spans="11:20" ht="12.75">
      <c r="K33" s="19"/>
      <c r="T33" s="10"/>
    </row>
    <row r="34" spans="11:20" ht="12.75">
      <c r="K34" s="19"/>
      <c r="T34" s="10"/>
    </row>
    <row r="35" spans="11:20" ht="12.75">
      <c r="K35" s="19"/>
      <c r="T35" s="10"/>
    </row>
    <row r="36" spans="11:20" ht="12.75">
      <c r="K36" s="19"/>
      <c r="T36" s="10"/>
    </row>
    <row r="37" spans="11:20" ht="12.75">
      <c r="K37" s="19"/>
      <c r="T37" s="10"/>
    </row>
    <row r="38" spans="11:20" ht="12.75">
      <c r="K38" s="19"/>
      <c r="T38" s="10"/>
    </row>
    <row r="39" spans="11:20" ht="12.75">
      <c r="K39" s="19"/>
      <c r="T39" s="10"/>
    </row>
    <row r="40" spans="11:20" ht="12.75">
      <c r="K40" s="19"/>
      <c r="T40" s="10"/>
    </row>
    <row r="41" spans="11:20" ht="12.75">
      <c r="K41" s="19"/>
      <c r="T41" s="10"/>
    </row>
    <row r="42" spans="11:20" ht="12.75">
      <c r="K42" s="19"/>
      <c r="T42" s="10"/>
    </row>
    <row r="43" spans="11:20" ht="12.75">
      <c r="K43" s="19"/>
      <c r="T43" s="10"/>
    </row>
    <row r="44" spans="11:20" ht="12.75">
      <c r="K44" s="19"/>
      <c r="T44" s="10"/>
    </row>
    <row r="45" spans="11:20" ht="12.75">
      <c r="K45" s="19"/>
      <c r="T45" s="10"/>
    </row>
    <row r="46" spans="11:20" ht="12.75">
      <c r="K46" s="19"/>
      <c r="T46" s="10"/>
    </row>
    <row r="47" spans="11:20" ht="12.75">
      <c r="K47" s="19"/>
      <c r="T47" s="10"/>
    </row>
    <row r="48" spans="11:20" ht="12.75">
      <c r="K48" s="19"/>
      <c r="T48" s="10"/>
    </row>
    <row r="49" spans="11:20" ht="12.75">
      <c r="K49" s="19"/>
      <c r="T49" s="10"/>
    </row>
    <row r="50" spans="11:20" ht="12.75">
      <c r="K50" s="19"/>
      <c r="T50" s="10"/>
    </row>
    <row r="51" spans="11:20" ht="12.75">
      <c r="K51" s="19"/>
      <c r="T51" s="10"/>
    </row>
    <row r="52" spans="11:20" ht="12.75">
      <c r="K52" s="19"/>
      <c r="T52" s="10"/>
    </row>
    <row r="53" spans="11:20" ht="12.75">
      <c r="K53" s="19"/>
      <c r="T53" s="10"/>
    </row>
    <row r="54" spans="11:20" ht="12.75">
      <c r="K54" s="19"/>
      <c r="T54" s="10"/>
    </row>
    <row r="55" spans="11:20" ht="12.75">
      <c r="K55" s="19"/>
      <c r="T55" s="10"/>
    </row>
    <row r="56" spans="11:20" ht="12.75">
      <c r="K56" s="19"/>
      <c r="T56" s="10"/>
    </row>
    <row r="57" spans="11:20" ht="12.75">
      <c r="K57" s="19"/>
      <c r="T57" s="10"/>
    </row>
    <row r="58" spans="11:20" ht="12.75">
      <c r="K58" s="19"/>
      <c r="T58" s="10"/>
    </row>
    <row r="59" spans="11:20" ht="12.75">
      <c r="K59" s="19"/>
      <c r="T59" s="10"/>
    </row>
    <row r="60" spans="11:20" ht="12.75">
      <c r="K60" s="19"/>
      <c r="T60" s="10"/>
    </row>
    <row r="61" spans="11:20" ht="12.75">
      <c r="K61" s="19"/>
      <c r="T61" s="10"/>
    </row>
    <row r="62" spans="11:20" ht="12.75">
      <c r="K62" s="19"/>
      <c r="T62" s="10"/>
    </row>
    <row r="63" spans="11:20" ht="12.75">
      <c r="K63" s="19"/>
      <c r="T63" s="10"/>
    </row>
    <row r="64" spans="11:20" ht="12.75">
      <c r="K64" s="19"/>
      <c r="T64" s="10"/>
    </row>
    <row r="65" spans="11:20" ht="12.75">
      <c r="K65" s="19"/>
      <c r="T65" s="10"/>
    </row>
    <row r="66" spans="11:20" ht="12.75">
      <c r="K66" s="19"/>
      <c r="T66" s="10"/>
    </row>
    <row r="67" spans="11:20" ht="12.75">
      <c r="K67" s="19"/>
      <c r="T67" s="10"/>
    </row>
    <row r="68" spans="11:20" ht="12.75">
      <c r="K68" s="19"/>
      <c r="T68" s="10"/>
    </row>
    <row r="69" spans="11:20" ht="12.75">
      <c r="K69" s="19"/>
      <c r="T69" s="10"/>
    </row>
    <row r="70" spans="11:20" ht="12.75">
      <c r="K70" s="19"/>
      <c r="T70" s="10"/>
    </row>
    <row r="71" spans="11:20" ht="12.75">
      <c r="K71" s="19"/>
      <c r="T71" s="10"/>
    </row>
    <row r="72" spans="11:20" ht="12.75">
      <c r="K72" s="19"/>
      <c r="T72" s="10"/>
    </row>
    <row r="73" spans="11:20" ht="12.75">
      <c r="K73" s="19"/>
      <c r="T73" s="10"/>
    </row>
    <row r="74" spans="11:20" ht="12.75">
      <c r="K74" s="19"/>
      <c r="T74" s="10"/>
    </row>
    <row r="75" spans="11:20" ht="12.75">
      <c r="K75" s="19"/>
      <c r="T75" s="10"/>
    </row>
    <row r="76" spans="11:20" ht="12.75">
      <c r="K76" s="19"/>
      <c r="T76" s="10"/>
    </row>
    <row r="77" spans="11:20" ht="12.75">
      <c r="K77" s="19"/>
      <c r="T77" s="10"/>
    </row>
    <row r="78" spans="11:20" ht="12.75">
      <c r="K78" s="19"/>
      <c r="T78" s="10"/>
    </row>
    <row r="79" spans="11:20" ht="12.75">
      <c r="K79" s="19"/>
      <c r="T79" s="10"/>
    </row>
    <row r="80" spans="11:20" ht="12.75">
      <c r="K80" s="19"/>
      <c r="T80" s="10"/>
    </row>
    <row r="81" spans="11:20" ht="12.75">
      <c r="K81" s="19"/>
      <c r="T81" s="10"/>
    </row>
    <row r="82" spans="11:20" ht="12.75">
      <c r="K82" s="19"/>
      <c r="T82" s="10"/>
    </row>
    <row r="83" spans="11:20" ht="12.75">
      <c r="K83" s="19"/>
      <c r="T83" s="10"/>
    </row>
    <row r="84" spans="11:20" ht="12.75">
      <c r="K84" s="19"/>
      <c r="T84" s="10"/>
    </row>
    <row r="85" spans="11:20" ht="12.75">
      <c r="K85" s="19"/>
      <c r="T85" s="10"/>
    </row>
    <row r="86" spans="11:20" ht="12.75">
      <c r="K86" s="19"/>
      <c r="T86" s="10"/>
    </row>
    <row r="87" spans="11:20" ht="12.75">
      <c r="K87" s="19"/>
      <c r="T87" s="10"/>
    </row>
    <row r="88" spans="11:20" ht="12.75">
      <c r="K88" s="19"/>
      <c r="T88" s="10"/>
    </row>
    <row r="89" spans="11:20" ht="12.75">
      <c r="K89" s="19"/>
      <c r="T89" s="10"/>
    </row>
    <row r="90" spans="11:20" ht="12.75">
      <c r="K90" s="19"/>
      <c r="T90" s="10"/>
    </row>
    <row r="91" spans="11:20" ht="12.75">
      <c r="K91" s="19"/>
      <c r="T91" s="10"/>
    </row>
    <row r="92" spans="11:20" ht="12.75">
      <c r="K92" s="19"/>
      <c r="T92" s="10"/>
    </row>
    <row r="93" spans="11:20" ht="12.75">
      <c r="K93" s="19"/>
      <c r="T93" s="10"/>
    </row>
    <row r="94" spans="11:20" ht="12.75">
      <c r="K94" s="19"/>
      <c r="T94" s="10"/>
    </row>
    <row r="95" spans="11:20" ht="12.75">
      <c r="K95" s="19"/>
      <c r="T95" s="10"/>
    </row>
    <row r="96" spans="11:20" ht="12.75">
      <c r="K96" s="19"/>
      <c r="T96" s="10"/>
    </row>
    <row r="97" spans="11:20" ht="12.75">
      <c r="K97" s="19"/>
      <c r="T97" s="10"/>
    </row>
    <row r="98" spans="11:20" ht="12.75">
      <c r="K98" s="19"/>
      <c r="T98" s="10"/>
    </row>
    <row r="99" spans="11:20" ht="12.75">
      <c r="K99" s="19"/>
      <c r="T99" s="10"/>
    </row>
    <row r="100" spans="11:20" ht="12.75">
      <c r="K100" s="19"/>
      <c r="T100" s="10"/>
    </row>
    <row r="101" spans="11:20" ht="12.75">
      <c r="K101" s="19"/>
      <c r="T101" s="10"/>
    </row>
    <row r="102" spans="11:20" ht="12.75">
      <c r="K102" s="19"/>
      <c r="T102" s="10"/>
    </row>
    <row r="103" spans="11:20" ht="12.75">
      <c r="K103" s="19"/>
      <c r="T103" s="10"/>
    </row>
    <row r="104" spans="11:20" ht="12.75">
      <c r="K104" s="19"/>
      <c r="T104" s="10"/>
    </row>
    <row r="105" spans="11:20" ht="12.75">
      <c r="K105" s="19"/>
      <c r="T105" s="10"/>
    </row>
    <row r="106" spans="11:20" ht="12.75">
      <c r="K106" s="19"/>
      <c r="T106" s="10"/>
    </row>
    <row r="107" spans="11:20" ht="12.75">
      <c r="K107" s="19"/>
      <c r="T107" s="10"/>
    </row>
    <row r="108" spans="11:20" ht="12.75">
      <c r="K108" s="19"/>
      <c r="T108" s="10"/>
    </row>
    <row r="109" spans="11:20" ht="12.75">
      <c r="K109" s="19"/>
      <c r="T109" s="10"/>
    </row>
    <row r="110" spans="11:20" ht="12.75">
      <c r="K110" s="19"/>
      <c r="T110" s="10"/>
    </row>
    <row r="111" spans="11:20" ht="12.75">
      <c r="K111" s="19"/>
      <c r="T111" s="10"/>
    </row>
    <row r="112" spans="11:20" ht="12.75">
      <c r="K112" s="19"/>
      <c r="T112" s="10"/>
    </row>
    <row r="113" spans="11:20" ht="12.75">
      <c r="K113" s="19"/>
      <c r="T113" s="10"/>
    </row>
    <row r="114" spans="11:20" ht="12.75">
      <c r="K114" s="19"/>
      <c r="T114" s="10"/>
    </row>
    <row r="115" spans="11:20" ht="12.75">
      <c r="K115" s="19"/>
      <c r="T115" s="10"/>
    </row>
    <row r="116" spans="11:20" ht="12.75">
      <c r="K116" s="19"/>
      <c r="T116" s="10"/>
    </row>
    <row r="117" spans="11:20" ht="12.75">
      <c r="K117" s="19"/>
      <c r="T117" s="10"/>
    </row>
    <row r="118" spans="11:20" ht="12.75">
      <c r="K118" s="19"/>
      <c r="T118" s="10"/>
    </row>
    <row r="119" spans="11:20" ht="12.75">
      <c r="K119" s="19"/>
      <c r="T119" s="10"/>
    </row>
    <row r="120" spans="11:20" ht="12.75">
      <c r="K120" s="19"/>
      <c r="T120" s="10"/>
    </row>
    <row r="121" spans="11:20" ht="12.75">
      <c r="K121" s="19"/>
      <c r="T121" s="10"/>
    </row>
    <row r="122" spans="11:20" ht="12.75">
      <c r="K122" s="19"/>
      <c r="T122" s="10"/>
    </row>
    <row r="123" spans="11:20" ht="12.75">
      <c r="K123" s="19"/>
      <c r="T123" s="10"/>
    </row>
    <row r="124" spans="11:20" ht="12.75">
      <c r="K124" s="19"/>
      <c r="T124" s="10"/>
    </row>
    <row r="125" spans="11:20" ht="12.75">
      <c r="K125" s="19"/>
      <c r="T125" s="10"/>
    </row>
    <row r="126" spans="11:20" ht="12.75">
      <c r="K126" s="19"/>
      <c r="T126" s="10"/>
    </row>
    <row r="127" spans="11:20" ht="12.75">
      <c r="K127" s="19"/>
      <c r="T127" s="10"/>
    </row>
    <row r="128" spans="11:20" ht="12.75">
      <c r="K128" s="19"/>
      <c r="T128" s="10"/>
    </row>
    <row r="129" spans="11:20" ht="12.75">
      <c r="K129" s="19"/>
      <c r="T129" s="10"/>
    </row>
    <row r="130" spans="11:20" ht="12.75">
      <c r="K130" s="19"/>
      <c r="T130" s="10"/>
    </row>
    <row r="131" spans="11:20" ht="12.75">
      <c r="K131" s="19"/>
      <c r="T131" s="10"/>
    </row>
    <row r="132" spans="11:20" ht="12.75">
      <c r="K132" s="19"/>
      <c r="T132" s="10"/>
    </row>
    <row r="133" spans="11:20" ht="12.75">
      <c r="K133" s="19"/>
      <c r="T133" s="10"/>
    </row>
    <row r="134" spans="11:20" ht="12.75">
      <c r="K134" s="19"/>
      <c r="T134" s="10"/>
    </row>
    <row r="135" spans="11:20" ht="12.75">
      <c r="K135" s="19"/>
      <c r="T135" s="10"/>
    </row>
    <row r="136" spans="11:20" ht="12.75">
      <c r="K136" s="19"/>
      <c r="T136" s="10"/>
    </row>
    <row r="137" spans="11:20" ht="12.75">
      <c r="K137" s="19"/>
      <c r="T137" s="10"/>
    </row>
    <row r="138" spans="11:20" ht="12.75">
      <c r="K138" s="19"/>
      <c r="T138" s="10"/>
    </row>
    <row r="139" spans="11:20" ht="12.75">
      <c r="K139" s="19"/>
      <c r="T139" s="10"/>
    </row>
    <row r="140" spans="11:20" ht="12.75">
      <c r="K140" s="19"/>
      <c r="T140" s="10"/>
    </row>
    <row r="141" spans="11:20" ht="12.75">
      <c r="K141" s="19"/>
      <c r="T141" s="10"/>
    </row>
    <row r="142" spans="11:20" ht="12.75">
      <c r="K142" s="19"/>
      <c r="T142" s="10"/>
    </row>
    <row r="143" spans="11:20" ht="12.75">
      <c r="K143" s="19"/>
      <c r="T143" s="10"/>
    </row>
    <row r="144" spans="11:20" ht="12.75">
      <c r="K144" s="19"/>
      <c r="T144" s="10"/>
    </row>
    <row r="145" spans="11:20" ht="12.75">
      <c r="K145" s="19"/>
      <c r="T145" s="10"/>
    </row>
    <row r="146" spans="11:20" ht="12.75">
      <c r="K146" s="19"/>
      <c r="T146" s="10"/>
    </row>
    <row r="147" spans="11:20" ht="12.75">
      <c r="K147" s="19"/>
      <c r="T147" s="10"/>
    </row>
    <row r="148" spans="11:20" ht="12.75">
      <c r="K148" s="19"/>
      <c r="T148" s="10"/>
    </row>
    <row r="149" spans="11:20" ht="12.75">
      <c r="K149" s="19"/>
      <c r="T149" s="10"/>
    </row>
    <row r="150" spans="11:20" ht="12.75">
      <c r="K150" s="19"/>
      <c r="T150" s="10"/>
    </row>
    <row r="151" spans="11:20" ht="12.75">
      <c r="K151" s="19"/>
      <c r="T151" s="10"/>
    </row>
    <row r="152" spans="11:20" ht="12.75">
      <c r="K152" s="19"/>
      <c r="T152" s="10"/>
    </row>
    <row r="153" spans="11:20" ht="12.75">
      <c r="K153" s="19"/>
      <c r="T153" s="10"/>
    </row>
    <row r="154" spans="11:20" ht="12.75">
      <c r="K154" s="19"/>
      <c r="T154" s="10"/>
    </row>
    <row r="155" spans="11:20" ht="12.75">
      <c r="K155" s="19"/>
      <c r="T155" s="10"/>
    </row>
    <row r="156" spans="11:20" ht="12.75">
      <c r="K156" s="19"/>
      <c r="T156" s="10"/>
    </row>
    <row r="157" spans="11:20" ht="12.75">
      <c r="K157" s="19"/>
      <c r="T157" s="10"/>
    </row>
    <row r="158" spans="11:20" ht="12.75">
      <c r="K158" s="19"/>
      <c r="T158" s="10"/>
    </row>
    <row r="159" spans="11:20" ht="12.75">
      <c r="K159" s="19"/>
      <c r="T159" s="10"/>
    </row>
    <row r="160" spans="11:20" ht="12.75">
      <c r="K160" s="19"/>
      <c r="T160" s="10"/>
    </row>
    <row r="161" spans="11:20" ht="12.75">
      <c r="K161" s="19"/>
      <c r="T161" s="10"/>
    </row>
    <row r="162" spans="11:20" ht="12.75">
      <c r="K162" s="19"/>
      <c r="T162" s="10"/>
    </row>
    <row r="163" spans="11:20" ht="12.75">
      <c r="K163" s="19"/>
      <c r="T163" s="10"/>
    </row>
    <row r="164" spans="11:20" ht="12.75">
      <c r="K164" s="19"/>
      <c r="T164" s="10"/>
    </row>
    <row r="165" spans="11:20" ht="12.75">
      <c r="K165" s="19"/>
      <c r="T165" s="10"/>
    </row>
    <row r="166" spans="11:20" ht="12.75">
      <c r="K166" s="19"/>
      <c r="T166" s="10"/>
    </row>
    <row r="167" spans="11:20" ht="12.75">
      <c r="K167" s="19"/>
      <c r="T167" s="10"/>
    </row>
    <row r="168" spans="11:20" ht="12.75">
      <c r="K168" s="19"/>
      <c r="T168" s="10"/>
    </row>
    <row r="169" spans="11:20" ht="12.75">
      <c r="K169" s="19"/>
      <c r="T169" s="10"/>
    </row>
    <row r="170" spans="11:20" ht="12.75">
      <c r="K170" s="19"/>
      <c r="T170" s="10"/>
    </row>
    <row r="171" spans="11:20" ht="12.75">
      <c r="K171" s="19"/>
      <c r="T171" s="10"/>
    </row>
    <row r="172" spans="11:20" ht="12.75">
      <c r="K172" s="19"/>
      <c r="T172" s="10"/>
    </row>
    <row r="173" spans="11:20" ht="12.75">
      <c r="K173" s="19"/>
      <c r="T173" s="10"/>
    </row>
    <row r="174" spans="11:20" ht="12.75">
      <c r="K174" s="19"/>
      <c r="T174" s="10"/>
    </row>
    <row r="175" spans="11:20" ht="12.75">
      <c r="K175" s="19"/>
      <c r="T175" s="10"/>
    </row>
    <row r="176" spans="11:20" ht="12.75">
      <c r="K176" s="19"/>
      <c r="T176" s="10"/>
    </row>
    <row r="177" spans="11:20" ht="12.75">
      <c r="K177" s="19"/>
      <c r="T177" s="10"/>
    </row>
    <row r="178" spans="11:20" ht="12.75">
      <c r="K178" s="19"/>
      <c r="T178" s="10"/>
    </row>
    <row r="179" spans="11:20" ht="12.75">
      <c r="K179" s="19"/>
      <c r="T179" s="10"/>
    </row>
    <row r="180" spans="11:20" ht="12.75">
      <c r="K180" s="19"/>
      <c r="T180" s="10"/>
    </row>
    <row r="181" spans="11:20" ht="12.75">
      <c r="K181" s="19"/>
      <c r="T181" s="10"/>
    </row>
    <row r="182" spans="11:20" ht="12.75">
      <c r="K182" s="19"/>
      <c r="T182" s="10"/>
    </row>
    <row r="183" spans="11:20" ht="12.75">
      <c r="K183" s="19"/>
      <c r="T183" s="10"/>
    </row>
    <row r="184" spans="11:20" ht="12.75">
      <c r="K184" s="19"/>
      <c r="T184" s="10"/>
    </row>
    <row r="185" spans="11:20" ht="12.75">
      <c r="K185" s="19"/>
      <c r="T185" s="10"/>
    </row>
    <row r="186" spans="11:20" ht="12.75">
      <c r="K186" s="19"/>
      <c r="T186" s="10"/>
    </row>
    <row r="187" spans="11:20" ht="12.75">
      <c r="K187" s="19"/>
      <c r="T187" s="10"/>
    </row>
    <row r="188" spans="11:20" ht="12.75">
      <c r="K188" s="19"/>
      <c r="T188" s="10"/>
    </row>
    <row r="189" spans="11:20" ht="12.75">
      <c r="K189" s="19"/>
      <c r="T189" s="10"/>
    </row>
    <row r="190" spans="11:20" ht="12.75">
      <c r="K190" s="19"/>
      <c r="T190" s="10"/>
    </row>
    <row r="191" spans="11:20" ht="12.75">
      <c r="K191" s="19"/>
      <c r="T191" s="10"/>
    </row>
    <row r="192" spans="11:20" ht="12.75">
      <c r="K192" s="19"/>
      <c r="T192" s="10"/>
    </row>
    <row r="193" spans="11:20" ht="12.75">
      <c r="K193" s="19"/>
      <c r="T193" s="10"/>
    </row>
    <row r="194" spans="11:20" ht="12.75">
      <c r="K194" s="19"/>
      <c r="T194" s="10"/>
    </row>
    <row r="195" spans="11:20" ht="12.75">
      <c r="K195" s="19"/>
      <c r="T195" s="10"/>
    </row>
    <row r="196" spans="11:20" ht="12.75">
      <c r="K196" s="19"/>
      <c r="T196" s="10"/>
    </row>
    <row r="197" spans="11:20" ht="12.75">
      <c r="K197" s="19"/>
      <c r="T197" s="10"/>
    </row>
    <row r="198" spans="11:20" ht="12.75">
      <c r="K198" s="19"/>
      <c r="T198" s="10"/>
    </row>
    <row r="199" spans="11:20" ht="12.75">
      <c r="K199" s="19"/>
      <c r="T199" s="10"/>
    </row>
    <row r="200" spans="11:20" ht="12.75">
      <c r="K200" s="19"/>
      <c r="T200" s="10"/>
    </row>
    <row r="201" spans="11:20" ht="12.75">
      <c r="K201" s="19"/>
      <c r="T201" s="10"/>
    </row>
    <row r="202" spans="11:20" ht="12.75">
      <c r="K202" s="19"/>
      <c r="T202" s="10"/>
    </row>
    <row r="203" spans="11:20" ht="12.75">
      <c r="K203" s="19"/>
      <c r="T203" s="10"/>
    </row>
    <row r="204" spans="11:20" ht="12.75">
      <c r="K204" s="19"/>
      <c r="T204" s="10"/>
    </row>
    <row r="205" spans="11:20" ht="12.75">
      <c r="K205" s="19"/>
      <c r="T205" s="10"/>
    </row>
    <row r="206" spans="11:20" ht="12.75">
      <c r="K206" s="19"/>
      <c r="T206" s="10"/>
    </row>
    <row r="207" spans="11:20" ht="12.75">
      <c r="K207" s="19"/>
      <c r="T207" s="10"/>
    </row>
    <row r="208" spans="11:20" ht="12.75">
      <c r="K208" s="19"/>
      <c r="T208" s="10"/>
    </row>
    <row r="209" spans="11:20" ht="12.75">
      <c r="K209" s="19"/>
      <c r="T209" s="10"/>
    </row>
    <row r="210" spans="11:20" ht="12.75">
      <c r="K210" s="19"/>
      <c r="T210" s="10"/>
    </row>
    <row r="211" spans="11:20" ht="12.75">
      <c r="K211" s="19"/>
      <c r="T211" s="10"/>
    </row>
    <row r="212" spans="11:20" ht="12.75">
      <c r="K212" s="19"/>
      <c r="T212" s="10"/>
    </row>
    <row r="213" spans="11:20" ht="12.75">
      <c r="K213" s="19"/>
      <c r="T213" s="10"/>
    </row>
    <row r="214" spans="11:20" ht="12.75">
      <c r="K214" s="19"/>
      <c r="T214" s="10"/>
    </row>
    <row r="215" spans="11:20" ht="12.75">
      <c r="K215" s="19"/>
      <c r="T215" s="10"/>
    </row>
    <row r="216" spans="11:20" ht="12.75">
      <c r="K216" s="19"/>
      <c r="T216" s="10"/>
    </row>
    <row r="217" spans="11:20" ht="12.75">
      <c r="K217" s="19"/>
      <c r="T217" s="10"/>
    </row>
    <row r="218" spans="11:20" ht="12.75">
      <c r="K218" s="19"/>
      <c r="T218" s="10"/>
    </row>
    <row r="219" spans="11:20" ht="12.75">
      <c r="K219" s="19"/>
      <c r="T219" s="10"/>
    </row>
    <row r="220" spans="11:20" ht="12.75">
      <c r="K220" s="19"/>
      <c r="T220" s="10"/>
    </row>
    <row r="221" spans="11:20" ht="12.75">
      <c r="K221" s="19"/>
      <c r="T221" s="10"/>
    </row>
    <row r="222" spans="11:20" ht="12.75">
      <c r="K222" s="19"/>
      <c r="T222" s="10"/>
    </row>
    <row r="223" spans="11:20" ht="12.75">
      <c r="K223" s="19"/>
      <c r="T223" s="10"/>
    </row>
    <row r="224" spans="11:20" ht="12.75">
      <c r="K224" s="19"/>
      <c r="T224" s="10"/>
    </row>
    <row r="225" spans="11:20" ht="12.75">
      <c r="K225" s="19"/>
      <c r="T225" s="10"/>
    </row>
    <row r="226" spans="11:20" ht="12.75">
      <c r="K226" s="19"/>
      <c r="T226" s="10"/>
    </row>
    <row r="227" spans="11:20" ht="12.75">
      <c r="K227" s="19"/>
      <c r="T227" s="10"/>
    </row>
    <row r="228" spans="11:20" ht="12.75">
      <c r="K228" s="19"/>
      <c r="T228" s="10"/>
    </row>
    <row r="229" spans="11:20" ht="12.75">
      <c r="K229" s="19"/>
      <c r="T229" s="10"/>
    </row>
    <row r="230" spans="11:20" ht="12.75">
      <c r="K230" s="19"/>
      <c r="T230" s="10"/>
    </row>
    <row r="231" spans="11:20" ht="12.75">
      <c r="K231" s="19"/>
      <c r="T231" s="10"/>
    </row>
    <row r="232" spans="11:20" ht="12.75">
      <c r="K232" s="19"/>
      <c r="T232" s="10"/>
    </row>
    <row r="233" spans="11:20" ht="12.75">
      <c r="K233" s="19"/>
      <c r="T233" s="10"/>
    </row>
    <row r="234" spans="11:20" ht="12.75">
      <c r="K234" s="19"/>
      <c r="T234" s="10"/>
    </row>
    <row r="235" spans="11:20" ht="12.75">
      <c r="K235" s="19"/>
      <c r="T235" s="10"/>
    </row>
    <row r="236" spans="11:20" ht="12.75">
      <c r="K236" s="19"/>
      <c r="T236" s="10"/>
    </row>
    <row r="237" spans="11:20" ht="12.75">
      <c r="K237" s="19"/>
      <c r="T237" s="10"/>
    </row>
    <row r="238" spans="11:20" ht="12.75">
      <c r="K238" s="19"/>
      <c r="T238" s="10"/>
    </row>
    <row r="239" spans="11:20" ht="12.75">
      <c r="K239" s="19"/>
      <c r="T239" s="10"/>
    </row>
    <row r="240" spans="11:20" ht="12.75">
      <c r="K240" s="19"/>
      <c r="T240" s="10"/>
    </row>
    <row r="241" spans="11:20" ht="12.75">
      <c r="K241" s="19"/>
      <c r="T241" s="10"/>
    </row>
    <row r="242" spans="11:20" ht="12.75">
      <c r="K242" s="19"/>
      <c r="T242" s="10"/>
    </row>
    <row r="243" spans="11:20" ht="12.75">
      <c r="K243" s="19"/>
      <c r="T243" s="10"/>
    </row>
    <row r="244" spans="11:20" ht="12.75">
      <c r="K244" s="19"/>
      <c r="T244" s="10"/>
    </row>
    <row r="245" spans="11:20" ht="12.75">
      <c r="K245" s="19"/>
      <c r="T245" s="10"/>
    </row>
    <row r="246" spans="11:20" ht="12.75">
      <c r="K246" s="19"/>
      <c r="T246" s="10"/>
    </row>
    <row r="247" spans="11:20" ht="12.75">
      <c r="K247" s="19"/>
      <c r="T247" s="10"/>
    </row>
    <row r="248" spans="11:20" ht="12.75">
      <c r="K248" s="19"/>
      <c r="T248" s="10"/>
    </row>
    <row r="249" spans="11:20" ht="12.75">
      <c r="K249" s="19"/>
      <c r="T249" s="10"/>
    </row>
    <row r="250" spans="11:20" ht="12.75">
      <c r="K250" s="19"/>
      <c r="T250" s="10"/>
    </row>
    <row r="251" spans="11:20" ht="12.75">
      <c r="K251" s="19"/>
      <c r="T251" s="10"/>
    </row>
    <row r="252" spans="11:20" ht="12.75">
      <c r="K252" s="19"/>
      <c r="T252" s="10"/>
    </row>
    <row r="253" spans="11:20" ht="12.75">
      <c r="K253" s="19"/>
      <c r="T253" s="10"/>
    </row>
    <row r="254" spans="11:20" ht="12.75">
      <c r="K254" s="19"/>
      <c r="T254" s="10"/>
    </row>
    <row r="255" spans="11:20" ht="12.75">
      <c r="K255" s="19"/>
      <c r="T255" s="10"/>
    </row>
    <row r="256" spans="11:20" ht="12.75">
      <c r="K256" s="19"/>
      <c r="T256" s="10"/>
    </row>
    <row r="257" spans="11:20" ht="12.75">
      <c r="K257" s="19"/>
      <c r="T257" s="10"/>
    </row>
    <row r="258" spans="11:20" ht="12.75">
      <c r="K258" s="19"/>
      <c r="T258" s="10"/>
    </row>
    <row r="259" spans="11:20" ht="12.75">
      <c r="K259" s="19"/>
      <c r="T259" s="10"/>
    </row>
    <row r="260" spans="11:20" ht="12.75">
      <c r="K260" s="19"/>
      <c r="T260" s="10"/>
    </row>
    <row r="261" spans="11:20" ht="12.75">
      <c r="K261" s="19"/>
      <c r="T261" s="10"/>
    </row>
    <row r="262" spans="11:20" ht="12.75">
      <c r="K262" s="19"/>
      <c r="T262" s="10"/>
    </row>
    <row r="263" spans="11:20" ht="12.75">
      <c r="K263" s="19"/>
      <c r="T263" s="10"/>
    </row>
    <row r="264" spans="11:20" ht="12.75">
      <c r="K264" s="19"/>
      <c r="T264" s="10"/>
    </row>
    <row r="265" spans="11:20" ht="12.75">
      <c r="K265" s="19"/>
      <c r="T265" s="10"/>
    </row>
    <row r="266" spans="11:20" ht="12.75">
      <c r="K266" s="19"/>
      <c r="T266" s="10"/>
    </row>
    <row r="267" spans="11:20" ht="12.75">
      <c r="K267" s="19"/>
      <c r="T267" s="10"/>
    </row>
    <row r="268" spans="11:20" ht="12.75">
      <c r="K268" s="19"/>
      <c r="T268" s="10"/>
    </row>
    <row r="269" spans="11:20" ht="12.75">
      <c r="K269" s="19"/>
      <c r="T269" s="10"/>
    </row>
    <row r="270" spans="11:20" ht="12.75">
      <c r="K270" s="19"/>
      <c r="T270" s="10"/>
    </row>
    <row r="271" spans="11:20" ht="12.75">
      <c r="K271" s="19"/>
      <c r="T271" s="10"/>
    </row>
    <row r="272" spans="11:20" ht="12.75">
      <c r="K272" s="19"/>
      <c r="T272" s="10"/>
    </row>
    <row r="273" spans="11:20" ht="12.75">
      <c r="K273" s="19"/>
      <c r="T273" s="10"/>
    </row>
    <row r="274" spans="11:20" ht="12.75">
      <c r="K274" s="19"/>
      <c r="T274" s="10"/>
    </row>
    <row r="275" spans="11:20" ht="12.75">
      <c r="K275" s="19"/>
      <c r="T275" s="10"/>
    </row>
    <row r="276" spans="11:20" ht="12.75">
      <c r="K276" s="19"/>
      <c r="T276" s="10"/>
    </row>
    <row r="277" spans="11:20" ht="12.75">
      <c r="K277" s="19"/>
      <c r="T277" s="10"/>
    </row>
    <row r="278" spans="11:20" ht="12.75">
      <c r="K278" s="19"/>
      <c r="T278" s="10"/>
    </row>
    <row r="279" spans="11:20" ht="12.75">
      <c r="K279" s="19"/>
      <c r="T279" s="10"/>
    </row>
    <row r="280" spans="11:20" ht="12.75">
      <c r="K280" s="19"/>
      <c r="T280" s="10"/>
    </row>
    <row r="281" spans="11:20" ht="12.75">
      <c r="K281" s="19"/>
      <c r="T281" s="10"/>
    </row>
    <row r="282" spans="11:20" ht="12.75">
      <c r="K282" s="19"/>
      <c r="T282" s="10"/>
    </row>
    <row r="283" spans="11:20" ht="12.75">
      <c r="K283" s="19"/>
      <c r="T283" s="10"/>
    </row>
    <row r="284" spans="11:20" ht="12.75">
      <c r="K284" s="19"/>
      <c r="T284" s="10"/>
    </row>
    <row r="285" spans="11:20" ht="12.75">
      <c r="K285" s="19"/>
      <c r="T285" s="10"/>
    </row>
    <row r="286" spans="11:20" ht="12.75">
      <c r="K286" s="19"/>
      <c r="T286" s="10"/>
    </row>
    <row r="287" spans="11:20" ht="12.75">
      <c r="K287" s="19"/>
      <c r="T287" s="10"/>
    </row>
    <row r="288" spans="11:20" ht="12.75">
      <c r="K288" s="19"/>
      <c r="T288" s="10"/>
    </row>
    <row r="289" spans="11:20" ht="12.75">
      <c r="K289" s="19"/>
      <c r="T289" s="10"/>
    </row>
    <row r="290" spans="11:20" ht="12.75">
      <c r="K290" s="19"/>
      <c r="T290" s="10"/>
    </row>
    <row r="291" spans="11:20" ht="12.75">
      <c r="K291" s="19"/>
      <c r="T291" s="10"/>
    </row>
    <row r="292" spans="11:20" ht="12.75">
      <c r="K292" s="19"/>
      <c r="T292" s="10"/>
    </row>
    <row r="293" spans="11:20" ht="12.75">
      <c r="K293" s="19"/>
      <c r="T293" s="10"/>
    </row>
    <row r="294" spans="11:20" ht="12.75">
      <c r="K294" s="19"/>
      <c r="T294" s="10"/>
    </row>
    <row r="295" spans="11:20" ht="12.75">
      <c r="K295" s="19"/>
      <c r="T295" s="10"/>
    </row>
    <row r="296" spans="11:20" ht="12.75">
      <c r="K296" s="19"/>
      <c r="T296" s="10"/>
    </row>
    <row r="297" spans="11:20" ht="12.75">
      <c r="K297" s="19"/>
      <c r="T297" s="10"/>
    </row>
    <row r="298" spans="11:20" ht="12.75">
      <c r="K298" s="19"/>
      <c r="T298" s="10"/>
    </row>
    <row r="299" spans="11:20" ht="12.75">
      <c r="K299" s="19"/>
      <c r="T299" s="10"/>
    </row>
    <row r="300" spans="11:20" ht="12.75">
      <c r="K300" s="19"/>
      <c r="T300" s="10"/>
    </row>
    <row r="301" spans="11:20" ht="12.75">
      <c r="K301" s="19"/>
      <c r="T301" s="10"/>
    </row>
    <row r="302" spans="11:20" ht="12.75">
      <c r="K302" s="19"/>
      <c r="T302" s="10"/>
    </row>
    <row r="303" spans="11:20" ht="12.75">
      <c r="K303" s="19"/>
      <c r="T303" s="10"/>
    </row>
    <row r="304" spans="11:20" ht="12.75">
      <c r="K304" s="19"/>
      <c r="T304" s="10"/>
    </row>
    <row r="305" spans="11:20" ht="12.75">
      <c r="K305" s="19"/>
      <c r="T305" s="10"/>
    </row>
    <row r="306" spans="11:20" ht="12.75">
      <c r="K306" s="19"/>
      <c r="T306" s="10"/>
    </row>
    <row r="307" spans="11:20" ht="12.75">
      <c r="K307" s="19"/>
      <c r="T307" s="10"/>
    </row>
    <row r="308" spans="11:20" ht="12.75">
      <c r="K308" s="19"/>
      <c r="T308" s="10"/>
    </row>
    <row r="309" spans="11:20" ht="12.75">
      <c r="K309" s="19"/>
      <c r="T309" s="10"/>
    </row>
    <row r="310" spans="11:20" ht="12.75">
      <c r="K310" s="19"/>
      <c r="T310" s="10"/>
    </row>
    <row r="311" spans="11:20" ht="12.75">
      <c r="K311" s="19"/>
      <c r="T311" s="10"/>
    </row>
    <row r="312" spans="11:20" ht="12.75">
      <c r="K312" s="19"/>
      <c r="T312" s="10"/>
    </row>
    <row r="313" spans="11:20" ht="12.75">
      <c r="K313" s="19"/>
      <c r="T313" s="10"/>
    </row>
    <row r="314" spans="11:20" ht="12.75">
      <c r="K314" s="19"/>
      <c r="T314" s="10"/>
    </row>
    <row r="315" spans="11:20" ht="12.75">
      <c r="K315" s="19"/>
      <c r="T315" s="10"/>
    </row>
    <row r="316" spans="11:20" ht="12.75">
      <c r="K316" s="19"/>
      <c r="T316" s="10"/>
    </row>
    <row r="317" spans="11:20" ht="12.75">
      <c r="K317" s="19"/>
      <c r="T317" s="10"/>
    </row>
    <row r="318" spans="11:20" ht="12.75">
      <c r="K318" s="19"/>
      <c r="T318" s="10"/>
    </row>
    <row r="319" spans="11:20" ht="12.75">
      <c r="K319" s="19"/>
      <c r="T319" s="10"/>
    </row>
    <row r="320" spans="11:20" ht="12.75">
      <c r="K320" s="19"/>
      <c r="T320" s="10"/>
    </row>
    <row r="321" spans="11:20" ht="12.75">
      <c r="K321" s="19"/>
      <c r="T321" s="10"/>
    </row>
    <row r="322" spans="11:20" ht="12.75">
      <c r="K322" s="19"/>
      <c r="T322" s="10"/>
    </row>
    <row r="323" spans="11:20" ht="12.75">
      <c r="K323" s="19"/>
      <c r="T323" s="10"/>
    </row>
    <row r="324" spans="11:20" ht="12.75">
      <c r="K324" s="19"/>
      <c r="T324" s="10"/>
    </row>
    <row r="325" spans="11:20" ht="12.75">
      <c r="K325" s="19"/>
      <c r="T325" s="10"/>
    </row>
    <row r="326" spans="11:20" ht="12.75">
      <c r="K326" s="19"/>
      <c r="T326" s="10"/>
    </row>
    <row r="327" spans="11:20" ht="12.75">
      <c r="K327" s="19"/>
      <c r="T327" s="10"/>
    </row>
    <row r="328" spans="11:20" ht="12.75">
      <c r="K328" s="19"/>
      <c r="T328" s="10"/>
    </row>
    <row r="329" spans="11:20" ht="12.75">
      <c r="K329" s="19"/>
      <c r="T329" s="10"/>
    </row>
    <row r="330" spans="11:20" ht="12.75">
      <c r="K330" s="19"/>
      <c r="T330" s="10"/>
    </row>
    <row r="331" spans="11:20" ht="12.75">
      <c r="K331" s="19"/>
      <c r="T331" s="10"/>
    </row>
    <row r="332" spans="11:20" ht="12.75">
      <c r="K332" s="19"/>
      <c r="T332" s="10"/>
    </row>
    <row r="333" spans="11:20" ht="12.75">
      <c r="K333" s="19"/>
      <c r="T333" s="10"/>
    </row>
    <row r="334" spans="11:20" ht="12.75">
      <c r="K334" s="19"/>
      <c r="T334" s="10"/>
    </row>
    <row r="335" spans="11:20" ht="12.75">
      <c r="K335" s="19"/>
      <c r="T335" s="10"/>
    </row>
    <row r="336" spans="11:20" ht="12.75">
      <c r="K336" s="19"/>
      <c r="T336" s="10"/>
    </row>
    <row r="337" spans="11:20" ht="12.75">
      <c r="K337" s="19"/>
      <c r="T337" s="10"/>
    </row>
    <row r="338" spans="11:20" ht="12.75">
      <c r="K338" s="19"/>
      <c r="T338" s="10"/>
    </row>
    <row r="339" spans="11:20" ht="12.75">
      <c r="K339" s="19"/>
      <c r="T339" s="10"/>
    </row>
    <row r="340" spans="11:20" ht="12.75">
      <c r="K340" s="19"/>
      <c r="T340" s="10"/>
    </row>
    <row r="341" spans="11:20" ht="12.75">
      <c r="K341" s="19"/>
      <c r="T341" s="10"/>
    </row>
    <row r="342" spans="11:20" ht="12.75">
      <c r="K342" s="19"/>
      <c r="T342" s="10"/>
    </row>
    <row r="343" spans="11:20" ht="12.75">
      <c r="K343" s="19"/>
      <c r="T343" s="10"/>
    </row>
    <row r="344" spans="11:20" ht="12.75">
      <c r="K344" s="19"/>
      <c r="T344" s="10"/>
    </row>
    <row r="345" spans="11:20" ht="12.75">
      <c r="K345" s="19"/>
      <c r="T345" s="10"/>
    </row>
    <row r="346" spans="11:20" ht="12.75">
      <c r="K346" s="19"/>
      <c r="T346" s="10"/>
    </row>
    <row r="347" spans="11:20" ht="12.75">
      <c r="K347" s="19"/>
      <c r="T347" s="10"/>
    </row>
    <row r="348" spans="11:20" ht="12.75">
      <c r="K348" s="19"/>
      <c r="T348" s="10"/>
    </row>
    <row r="349" spans="11:20" ht="12.75">
      <c r="K349" s="19"/>
      <c r="T349" s="10"/>
    </row>
    <row r="350" spans="11:20" ht="12.75">
      <c r="K350" s="19"/>
      <c r="T350" s="10"/>
    </row>
    <row r="351" spans="11:20" ht="12.75">
      <c r="K351" s="19"/>
      <c r="T351" s="10"/>
    </row>
    <row r="352" spans="11:20" ht="12.75">
      <c r="K352" s="19"/>
      <c r="T352" s="10"/>
    </row>
    <row r="353" spans="11:20" ht="12.75">
      <c r="K353" s="19"/>
      <c r="T353" s="10"/>
    </row>
    <row r="354" spans="11:20" ht="12.75">
      <c r="K354" s="19"/>
      <c r="T354" s="10"/>
    </row>
    <row r="355" spans="11:20" ht="12.75">
      <c r="K355" s="19"/>
      <c r="T355" s="10"/>
    </row>
    <row r="356" spans="11:20" ht="12.75">
      <c r="K356" s="19"/>
      <c r="T356" s="10"/>
    </row>
    <row r="357" spans="11:20" ht="12.75">
      <c r="K357" s="19"/>
      <c r="T357" s="10"/>
    </row>
    <row r="358" spans="11:20" ht="12.75">
      <c r="K358" s="19"/>
      <c r="T358" s="10"/>
    </row>
    <row r="359" spans="11:20" ht="12.75">
      <c r="K359" s="19"/>
      <c r="T359" s="10"/>
    </row>
    <row r="360" spans="11:20" ht="12.75">
      <c r="K360" s="19"/>
      <c r="T360" s="10"/>
    </row>
    <row r="361" spans="11:20" ht="12.75">
      <c r="K361" s="19"/>
      <c r="T361" s="10"/>
    </row>
    <row r="362" spans="11:20" ht="12.75">
      <c r="K362" s="19"/>
      <c r="T362" s="10"/>
    </row>
    <row r="363" spans="11:20" ht="12.75">
      <c r="K363" s="19"/>
      <c r="T363" s="10"/>
    </row>
    <row r="364" spans="11:20" ht="12.75">
      <c r="K364" s="19"/>
      <c r="T364" s="10"/>
    </row>
    <row r="365" spans="11:20" ht="12.75">
      <c r="K365" s="19"/>
      <c r="T365" s="10"/>
    </row>
    <row r="366" spans="11:20" ht="12.75">
      <c r="K366" s="19"/>
      <c r="T366" s="10"/>
    </row>
    <row r="367" spans="11:20" ht="12.75">
      <c r="K367" s="19"/>
      <c r="T367" s="10"/>
    </row>
    <row r="368" spans="11:20" ht="12.75">
      <c r="K368" s="19"/>
      <c r="T368" s="10"/>
    </row>
    <row r="369" spans="11:20" ht="12.75">
      <c r="K369" s="19"/>
      <c r="T369" s="10"/>
    </row>
    <row r="370" spans="11:20" ht="12.75">
      <c r="K370" s="19"/>
      <c r="T370" s="10"/>
    </row>
    <row r="371" spans="11:20" ht="12.75">
      <c r="K371" s="19"/>
      <c r="T371" s="10"/>
    </row>
    <row r="372" spans="11:20" ht="12.75">
      <c r="K372" s="19"/>
      <c r="T372" s="10"/>
    </row>
    <row r="373" spans="11:20" ht="12.75">
      <c r="K373" s="19"/>
      <c r="T373" s="10"/>
    </row>
    <row r="374" spans="11:20" ht="12.75">
      <c r="K374" s="19"/>
      <c r="T374" s="10"/>
    </row>
    <row r="375" spans="11:20" ht="12.75">
      <c r="K375" s="19"/>
      <c r="T375" s="10"/>
    </row>
    <row r="376" spans="11:20" ht="12.75">
      <c r="K376" s="19"/>
      <c r="T376" s="10"/>
    </row>
    <row r="377" spans="11:20" ht="12.75">
      <c r="K377" s="19"/>
      <c r="T377" s="10"/>
    </row>
    <row r="378" spans="11:20" ht="12.75">
      <c r="K378" s="19"/>
      <c r="T378" s="10"/>
    </row>
    <row r="379" spans="11:20" ht="12.75">
      <c r="K379" s="19"/>
      <c r="T379" s="10"/>
    </row>
    <row r="380" spans="11:20" ht="12.75">
      <c r="K380" s="19"/>
      <c r="T380" s="10"/>
    </row>
    <row r="381" spans="11:20" ht="12.75">
      <c r="K381" s="19"/>
      <c r="T381" s="10"/>
    </row>
    <row r="382" spans="11:20" ht="12.75">
      <c r="K382" s="19"/>
      <c r="T382" s="10"/>
    </row>
    <row r="383" spans="11:20" ht="12.75">
      <c r="K383" s="19"/>
      <c r="T383" s="10"/>
    </row>
    <row r="384" spans="11:20" ht="12.75">
      <c r="K384" s="19"/>
      <c r="T384" s="10"/>
    </row>
    <row r="385" spans="11:20" ht="12.75">
      <c r="K385" s="19"/>
      <c r="T385" s="10"/>
    </row>
    <row r="386" spans="11:20" ht="12.75">
      <c r="K386" s="19"/>
      <c r="T386" s="10"/>
    </row>
    <row r="387" spans="11:20" ht="12.75">
      <c r="K387" s="19"/>
      <c r="T387" s="10"/>
    </row>
    <row r="388" spans="11:20" ht="12.75">
      <c r="K388" s="19"/>
      <c r="T388" s="10"/>
    </row>
    <row r="389" spans="11:20" ht="12.75">
      <c r="K389" s="19"/>
      <c r="T389" s="10"/>
    </row>
    <row r="390" spans="11:20" ht="12.75">
      <c r="K390" s="19"/>
      <c r="T390" s="10"/>
    </row>
    <row r="391" spans="11:20" ht="12.75">
      <c r="K391" s="19"/>
      <c r="T391" s="10"/>
    </row>
    <row r="392" spans="11:20" ht="12.75">
      <c r="K392" s="19"/>
      <c r="T392" s="10"/>
    </row>
    <row r="393" spans="11:20" ht="12.75">
      <c r="K393" s="19"/>
      <c r="T393" s="10"/>
    </row>
    <row r="394" spans="11:20" ht="12.75">
      <c r="K394" s="19"/>
      <c r="T394" s="10"/>
    </row>
    <row r="395" spans="11:20" ht="12.75">
      <c r="K395" s="19"/>
      <c r="T395" s="10"/>
    </row>
    <row r="396" spans="11:20" ht="12.75">
      <c r="K396" s="19"/>
      <c r="T396" s="10"/>
    </row>
    <row r="397" spans="11:20" ht="12.75">
      <c r="K397" s="19"/>
      <c r="T397" s="10"/>
    </row>
    <row r="398" spans="11:20" ht="12.75">
      <c r="K398" s="19"/>
      <c r="T398" s="10"/>
    </row>
    <row r="399" spans="11:20" ht="12.75">
      <c r="K399" s="19"/>
      <c r="T399" s="10"/>
    </row>
    <row r="400" spans="11:20" ht="12.75">
      <c r="K400" s="19"/>
      <c r="T400" s="10"/>
    </row>
    <row r="401" spans="11:20" ht="12.75">
      <c r="K401" s="19"/>
      <c r="T401" s="10"/>
    </row>
    <row r="402" spans="11:20" ht="12.75">
      <c r="K402" s="19"/>
      <c r="T402" s="10"/>
    </row>
    <row r="403" spans="11:20" ht="12.75">
      <c r="K403" s="19"/>
      <c r="T403" s="10"/>
    </row>
    <row r="404" spans="11:20" ht="12.75">
      <c r="K404" s="19"/>
      <c r="T404" s="10"/>
    </row>
    <row r="405" spans="11:20" ht="12.75">
      <c r="K405" s="19"/>
      <c r="T405" s="10"/>
    </row>
    <row r="406" spans="11:20" ht="12.75">
      <c r="K406" s="19"/>
      <c r="T406" s="10"/>
    </row>
    <row r="407" spans="11:20" ht="12.75">
      <c r="K407" s="19"/>
      <c r="T407" s="10"/>
    </row>
    <row r="408" spans="11:20" ht="12.75">
      <c r="K408" s="19"/>
      <c r="T408" s="10"/>
    </row>
    <row r="409" spans="11:20" ht="12.75">
      <c r="K409" s="19"/>
      <c r="T409" s="10"/>
    </row>
    <row r="410" spans="11:20" ht="12.75">
      <c r="K410" s="19"/>
      <c r="T410" s="10"/>
    </row>
    <row r="411" spans="11:20" ht="12.75">
      <c r="K411" s="19"/>
      <c r="T411" s="10"/>
    </row>
    <row r="412" spans="11:20" ht="12.75">
      <c r="K412" s="19"/>
      <c r="T412" s="10"/>
    </row>
    <row r="413" spans="11:20" ht="12.75">
      <c r="K413" s="19"/>
      <c r="T413" s="10"/>
    </row>
    <row r="414" spans="11:20" ht="12.75">
      <c r="K414" s="19"/>
      <c r="T414" s="10"/>
    </row>
    <row r="415" spans="11:20" ht="12.75">
      <c r="K415" s="19"/>
      <c r="T415" s="10"/>
    </row>
    <row r="416" spans="11:20" ht="12.75">
      <c r="K416" s="19"/>
      <c r="T416" s="10"/>
    </row>
    <row r="417" spans="11:20" ht="12.75">
      <c r="K417" s="19"/>
      <c r="T417" s="10"/>
    </row>
    <row r="418" spans="11:20" ht="12.75">
      <c r="K418" s="19"/>
      <c r="T418" s="10"/>
    </row>
    <row r="419" spans="11:20" ht="12.75">
      <c r="K419" s="19"/>
      <c r="T419" s="10"/>
    </row>
    <row r="420" spans="11:20" ht="12.75">
      <c r="K420" s="19"/>
      <c r="T420" s="10"/>
    </row>
    <row r="421" spans="11:20" ht="12.75">
      <c r="K421" s="19"/>
      <c r="T421" s="10"/>
    </row>
    <row r="422" spans="11:20" ht="12.75">
      <c r="K422" s="19"/>
      <c r="T422" s="10"/>
    </row>
    <row r="423" spans="11:20" ht="12.75">
      <c r="K423" s="19"/>
      <c r="T423" s="10"/>
    </row>
    <row r="424" spans="11:20" ht="12.75">
      <c r="K424" s="19"/>
      <c r="T424" s="10"/>
    </row>
    <row r="425" spans="11:20" ht="12.75">
      <c r="K425" s="19"/>
      <c r="T425" s="10"/>
    </row>
    <row r="426" spans="11:20" ht="12.75">
      <c r="K426" s="19"/>
      <c r="T426" s="10"/>
    </row>
    <row r="427" spans="11:20" ht="12.75">
      <c r="K427" s="19"/>
      <c r="T427" s="10"/>
    </row>
    <row r="428" spans="11:20" ht="12.75">
      <c r="K428" s="19"/>
      <c r="T428" s="10"/>
    </row>
    <row r="429" spans="11:20" ht="12.75">
      <c r="K429" s="19"/>
      <c r="T429" s="10"/>
    </row>
    <row r="430" spans="11:20" ht="12.75">
      <c r="K430" s="19"/>
      <c r="T430" s="10"/>
    </row>
    <row r="431" spans="11:20" ht="12.75">
      <c r="K431" s="19"/>
      <c r="T431" s="10"/>
    </row>
    <row r="432" spans="11:20" ht="12.75">
      <c r="K432" s="19"/>
      <c r="T432" s="10"/>
    </row>
    <row r="433" spans="11:20" ht="12.75">
      <c r="K433" s="19"/>
      <c r="T433" s="10"/>
    </row>
    <row r="434" spans="11:20" ht="12.75">
      <c r="K434" s="19"/>
      <c r="T434" s="10"/>
    </row>
    <row r="435" spans="11:20" ht="12.75">
      <c r="K435" s="19"/>
      <c r="T435" s="10"/>
    </row>
    <row r="436" spans="11:20" ht="12.75">
      <c r="K436" s="19"/>
      <c r="T436" s="10"/>
    </row>
    <row r="437" spans="11:20" ht="12.75">
      <c r="K437" s="19"/>
      <c r="T437" s="10"/>
    </row>
    <row r="438" spans="11:20" ht="12.75">
      <c r="K438" s="19"/>
      <c r="T438" s="10"/>
    </row>
    <row r="439" spans="11:20" ht="12.75">
      <c r="K439" s="19"/>
      <c r="T439" s="10"/>
    </row>
    <row r="440" spans="11:20" ht="12.75">
      <c r="K440" s="19"/>
      <c r="T440" s="10"/>
    </row>
    <row r="441" spans="11:20" ht="12.75">
      <c r="K441" s="19"/>
      <c r="T441" s="10"/>
    </row>
    <row r="442" spans="11:20" ht="12.75">
      <c r="K442" s="19"/>
      <c r="T442" s="10"/>
    </row>
    <row r="443" spans="11:20" ht="12.75">
      <c r="K443" s="19"/>
      <c r="T443" s="10"/>
    </row>
    <row r="444" spans="11:20" ht="12.75">
      <c r="K444" s="19"/>
      <c r="T444" s="10"/>
    </row>
    <row r="445" spans="11:20" ht="12.75">
      <c r="K445" s="19"/>
      <c r="T445" s="10"/>
    </row>
    <row r="446" spans="11:20" ht="12.75">
      <c r="K446" s="19"/>
      <c r="T446" s="10"/>
    </row>
    <row r="447" spans="11:20" ht="12.75">
      <c r="K447" s="19"/>
      <c r="T447" s="10"/>
    </row>
    <row r="448" spans="11:20" ht="12.75">
      <c r="K448" s="19"/>
      <c r="T448" s="10"/>
    </row>
    <row r="449" spans="11:20" ht="12.75">
      <c r="K449" s="19"/>
      <c r="T449" s="10"/>
    </row>
    <row r="450" spans="11:20" ht="12.75">
      <c r="K450" s="19"/>
      <c r="T450" s="10"/>
    </row>
    <row r="451" spans="11:20" ht="12.75">
      <c r="K451" s="19"/>
      <c r="T451" s="10"/>
    </row>
    <row r="452" spans="11:20" ht="12.75">
      <c r="K452" s="19"/>
      <c r="T452" s="10"/>
    </row>
    <row r="453" spans="11:20" ht="12.75">
      <c r="K453" s="19"/>
      <c r="T453" s="10"/>
    </row>
    <row r="454" spans="11:20" ht="12.75">
      <c r="K454" s="19"/>
      <c r="T454" s="10"/>
    </row>
    <row r="455" spans="11:20" ht="12.75">
      <c r="K455" s="19"/>
      <c r="T455" s="10"/>
    </row>
    <row r="456" spans="11:20" ht="12.75">
      <c r="K456" s="19"/>
      <c r="T456" s="10"/>
    </row>
    <row r="457" spans="11:20" ht="12.75">
      <c r="K457" s="19"/>
      <c r="T457" s="10"/>
    </row>
    <row r="458" spans="11:20" ht="12.75">
      <c r="K458" s="19"/>
      <c r="T458" s="10"/>
    </row>
    <row r="459" spans="11:20" ht="12.75">
      <c r="K459" s="19"/>
      <c r="T459" s="10"/>
    </row>
    <row r="460" spans="11:20" ht="12.75">
      <c r="K460" s="19"/>
      <c r="T460" s="10"/>
    </row>
    <row r="461" spans="11:20" ht="12.75">
      <c r="K461" s="19"/>
      <c r="T461" s="10"/>
    </row>
    <row r="462" spans="11:20" ht="12.75">
      <c r="K462" s="19"/>
      <c r="T462" s="10"/>
    </row>
    <row r="463" spans="11:20" ht="12.75">
      <c r="K463" s="19"/>
      <c r="T463" s="10"/>
    </row>
    <row r="464" spans="11:20" ht="12.75">
      <c r="K464" s="19"/>
      <c r="T464" s="10"/>
    </row>
    <row r="465" spans="11:20" ht="12.75">
      <c r="K465" s="19"/>
      <c r="T465" s="10"/>
    </row>
    <row r="466" spans="11:20" ht="12.75">
      <c r="K466" s="19"/>
      <c r="T466" s="10"/>
    </row>
    <row r="467" spans="11:20" ht="12.75">
      <c r="K467" s="19"/>
      <c r="T467" s="10"/>
    </row>
    <row r="468" spans="11:20" ht="12.75">
      <c r="K468" s="19"/>
      <c r="T468" s="10"/>
    </row>
    <row r="469" spans="11:20" ht="12.75">
      <c r="K469" s="19"/>
      <c r="T469" s="10"/>
    </row>
    <row r="470" spans="11:20" ht="12.75">
      <c r="K470" s="19"/>
      <c r="T470" s="10"/>
    </row>
    <row r="471" spans="11:20" ht="12.75">
      <c r="K471" s="19"/>
      <c r="T471" s="10"/>
    </row>
    <row r="472" spans="11:20" ht="12.75">
      <c r="K472" s="19"/>
      <c r="T472" s="10"/>
    </row>
    <row r="473" spans="11:20" ht="12.75">
      <c r="K473" s="19"/>
      <c r="T473" s="10"/>
    </row>
    <row r="474" spans="11:20" ht="12.75">
      <c r="K474" s="19"/>
      <c r="T474" s="10"/>
    </row>
    <row r="475" spans="11:20" ht="12.75">
      <c r="K475" s="19"/>
      <c r="T475" s="10"/>
    </row>
    <row r="476" spans="11:20" ht="12.75">
      <c r="K476" s="19"/>
      <c r="T476" s="10"/>
    </row>
    <row r="477" spans="11:20" ht="12.75">
      <c r="K477" s="19"/>
      <c r="T477" s="10"/>
    </row>
    <row r="478" spans="11:20" ht="12.75">
      <c r="K478" s="19"/>
      <c r="T478" s="10"/>
    </row>
    <row r="479" spans="11:20" ht="12.75">
      <c r="K479" s="19"/>
      <c r="T479" s="10"/>
    </row>
    <row r="480" spans="11:20" ht="12.75">
      <c r="K480" s="19"/>
      <c r="T480" s="10"/>
    </row>
    <row r="481" spans="11:20" ht="12.75">
      <c r="K481" s="19"/>
      <c r="T481" s="10"/>
    </row>
    <row r="482" spans="11:20" ht="12.75">
      <c r="K482" s="19"/>
      <c r="T482" s="10"/>
    </row>
    <row r="483" spans="11:20" ht="12.75">
      <c r="K483" s="19"/>
      <c r="T483" s="10"/>
    </row>
    <row r="484" spans="11:20" ht="12.75">
      <c r="K484" s="19"/>
      <c r="T484" s="10"/>
    </row>
    <row r="485" spans="11:20" ht="12.75">
      <c r="K485" s="19"/>
      <c r="T485" s="10"/>
    </row>
    <row r="486" spans="11:20" ht="12.75">
      <c r="K486" s="19"/>
      <c r="T486" s="10"/>
    </row>
    <row r="487" spans="11:20" ht="12.75">
      <c r="K487" s="19"/>
      <c r="T487" s="10"/>
    </row>
    <row r="488" spans="11:20" ht="12.75">
      <c r="K488" s="19"/>
      <c r="T488" s="10"/>
    </row>
    <row r="489" spans="11:20" ht="12.75">
      <c r="K489" s="19"/>
      <c r="T489" s="10"/>
    </row>
    <row r="490" spans="11:20" ht="12.75">
      <c r="K490" s="19"/>
      <c r="T490" s="10"/>
    </row>
    <row r="491" spans="11:20" ht="12.75">
      <c r="K491" s="19"/>
      <c r="T491" s="10"/>
    </row>
    <row r="492" spans="11:20" ht="12.75">
      <c r="K492" s="19"/>
      <c r="T492" s="10"/>
    </row>
    <row r="493" spans="11:20" ht="12.75">
      <c r="K493" s="19"/>
      <c r="T493" s="10"/>
    </row>
    <row r="494" spans="11:20" ht="12.75">
      <c r="K494" s="19"/>
      <c r="T494" s="10"/>
    </row>
    <row r="495" spans="11:20" ht="12.75">
      <c r="K495" s="19"/>
      <c r="T495" s="10"/>
    </row>
    <row r="496" spans="11:20" ht="12.75">
      <c r="K496" s="19"/>
      <c r="T496" s="10"/>
    </row>
    <row r="497" spans="11:20" ht="12.75">
      <c r="K497" s="19"/>
      <c r="T497" s="10"/>
    </row>
    <row r="498" spans="11:20" ht="12.75">
      <c r="K498" s="19"/>
      <c r="T498" s="10"/>
    </row>
    <row r="499" spans="11:20" ht="12.75">
      <c r="K499" s="19"/>
      <c r="T499" s="10"/>
    </row>
    <row r="500" spans="11:20" ht="12.75">
      <c r="K500" s="19"/>
      <c r="T500" s="10"/>
    </row>
    <row r="501" spans="11:20" ht="12.75">
      <c r="K501" s="19"/>
      <c r="T501" s="10"/>
    </row>
    <row r="502" spans="11:20" ht="12.75">
      <c r="K502" s="19"/>
      <c r="T502" s="10"/>
    </row>
    <row r="503" spans="11:20" ht="12.75">
      <c r="K503" s="19"/>
      <c r="T503" s="10"/>
    </row>
    <row r="504" spans="11:20" ht="12.75">
      <c r="K504" s="19"/>
      <c r="T504" s="10"/>
    </row>
    <row r="505" spans="11:20" ht="12.75">
      <c r="K505" s="19"/>
      <c r="T505" s="10"/>
    </row>
    <row r="506" spans="11:20" ht="12.75">
      <c r="K506" s="19"/>
      <c r="T506" s="10"/>
    </row>
    <row r="507" spans="11:20" ht="12.75">
      <c r="K507" s="19"/>
      <c r="T507" s="10"/>
    </row>
    <row r="508" spans="11:20" ht="12.75">
      <c r="K508" s="19"/>
      <c r="T508" s="10"/>
    </row>
    <row r="509" spans="11:20" ht="12.75">
      <c r="K509" s="19"/>
      <c r="T509" s="10"/>
    </row>
    <row r="510" spans="11:20" ht="12.75">
      <c r="K510" s="19"/>
      <c r="T510" s="10"/>
    </row>
    <row r="511" spans="11:20" ht="12.75">
      <c r="K511" s="19"/>
      <c r="T511" s="10"/>
    </row>
    <row r="512" spans="11:20" ht="12.75">
      <c r="K512" s="19"/>
      <c r="T512" s="10"/>
    </row>
    <row r="513" spans="11:20" ht="12.75">
      <c r="K513" s="19"/>
      <c r="T513" s="10"/>
    </row>
    <row r="514" spans="11:20" ht="12.75">
      <c r="K514" s="19"/>
      <c r="T514" s="10"/>
    </row>
    <row r="515" spans="11:20" ht="12.75">
      <c r="K515" s="19"/>
      <c r="T515" s="10"/>
    </row>
    <row r="516" spans="11:20" ht="12.75">
      <c r="K516" s="19"/>
      <c r="T516" s="10"/>
    </row>
    <row r="517" spans="11:20" ht="12.75">
      <c r="K517" s="19"/>
      <c r="T517" s="10"/>
    </row>
    <row r="518" spans="11:20" ht="12.75">
      <c r="K518" s="19"/>
      <c r="T518" s="10"/>
    </row>
    <row r="519" spans="11:20" ht="12.75">
      <c r="K519" s="19"/>
      <c r="T519" s="10"/>
    </row>
    <row r="520" spans="11:20" ht="12.75">
      <c r="K520" s="19"/>
      <c r="T520" s="10"/>
    </row>
    <row r="521" spans="11:20" ht="12.75">
      <c r="K521" s="19"/>
      <c r="T521" s="10"/>
    </row>
    <row r="522" spans="11:20" ht="12.75">
      <c r="K522" s="19"/>
      <c r="T522" s="10"/>
    </row>
    <row r="523" spans="11:20" ht="12.75">
      <c r="K523" s="19"/>
      <c r="T523" s="10"/>
    </row>
    <row r="524" spans="11:20" ht="12.75">
      <c r="K524" s="19"/>
      <c r="T524" s="10"/>
    </row>
    <row r="525" spans="11:20" ht="12.75">
      <c r="K525" s="19"/>
      <c r="T525" s="10"/>
    </row>
    <row r="526" spans="11:20" ht="12.75">
      <c r="K526" s="19"/>
      <c r="T526" s="10"/>
    </row>
    <row r="527" spans="11:20" ht="12.75">
      <c r="K527" s="19"/>
      <c r="T527" s="10"/>
    </row>
    <row r="528" spans="11:20" ht="12.75">
      <c r="K528" s="19"/>
      <c r="T528" s="10"/>
    </row>
    <row r="529" spans="11:20" ht="12.75">
      <c r="K529" s="19"/>
      <c r="T529" s="10"/>
    </row>
    <row r="530" spans="11:20" ht="12.75">
      <c r="K530" s="19"/>
      <c r="T530" s="10"/>
    </row>
    <row r="531" spans="11:20" ht="12.75">
      <c r="K531" s="19"/>
      <c r="T531" s="10"/>
    </row>
    <row r="532" spans="11:20" ht="12.75">
      <c r="K532" s="19"/>
      <c r="T532" s="10"/>
    </row>
    <row r="533" spans="11:20" ht="12.75">
      <c r="K533" s="19"/>
      <c r="T533" s="10"/>
    </row>
    <row r="534" spans="11:20" ht="12.75">
      <c r="K534" s="19"/>
      <c r="T534" s="10"/>
    </row>
    <row r="535" spans="11:20" ht="12.75">
      <c r="K535" s="19"/>
      <c r="T535" s="10"/>
    </row>
    <row r="536" spans="11:20" ht="12.75">
      <c r="K536" s="19"/>
      <c r="T536" s="10"/>
    </row>
    <row r="537" spans="11:20" ht="12.75">
      <c r="K537" s="19"/>
      <c r="T537" s="10"/>
    </row>
    <row r="538" spans="11:20" ht="12.75">
      <c r="K538" s="19"/>
      <c r="T538" s="10"/>
    </row>
    <row r="539" spans="11:20" ht="12.75">
      <c r="K539" s="19"/>
      <c r="T539" s="10"/>
    </row>
    <row r="540" spans="11:20" ht="12.75">
      <c r="K540" s="19"/>
      <c r="T540" s="10"/>
    </row>
    <row r="541" spans="11:20" ht="12.75">
      <c r="K541" s="19"/>
      <c r="T541" s="10"/>
    </row>
    <row r="542" spans="11:20" ht="12.75">
      <c r="K542" s="19"/>
      <c r="T542" s="10"/>
    </row>
    <row r="543" spans="11:20" ht="12.75">
      <c r="K543" s="19"/>
      <c r="T543" s="10"/>
    </row>
    <row r="544" spans="11:20" ht="12.75">
      <c r="K544" s="19"/>
      <c r="T544" s="10"/>
    </row>
    <row r="545" spans="11:20" ht="12.75">
      <c r="K545" s="19"/>
      <c r="T545" s="10"/>
    </row>
    <row r="546" spans="11:20" ht="12.75">
      <c r="K546" s="19"/>
      <c r="T546" s="10"/>
    </row>
    <row r="547" spans="11:20" ht="12.75">
      <c r="K547" s="19"/>
      <c r="T547" s="10"/>
    </row>
    <row r="548" spans="11:20" ht="12.75">
      <c r="K548" s="19"/>
      <c r="T548" s="10"/>
    </row>
    <row r="549" spans="11:20" ht="12.75">
      <c r="K549" s="19"/>
      <c r="T549" s="10"/>
    </row>
    <row r="550" spans="11:20" ht="12.75">
      <c r="K550" s="19"/>
      <c r="T550" s="10"/>
    </row>
    <row r="551" spans="11:20" ht="12.75">
      <c r="K551" s="19"/>
      <c r="T551" s="10"/>
    </row>
    <row r="552" spans="11:20" ht="12.75">
      <c r="K552" s="19"/>
      <c r="T552" s="10"/>
    </row>
    <row r="553" spans="11:20" ht="12.75">
      <c r="K553" s="19"/>
      <c r="T553" s="10"/>
    </row>
    <row r="554" spans="11:20" ht="12.75">
      <c r="K554" s="19"/>
      <c r="T554" s="10"/>
    </row>
    <row r="555" spans="11:20" ht="12.75">
      <c r="K555" s="19"/>
      <c r="T555" s="10"/>
    </row>
    <row r="556" spans="11:20" ht="12.75">
      <c r="K556" s="19"/>
      <c r="T556" s="10"/>
    </row>
    <row r="557" spans="11:20" ht="12.75">
      <c r="K557" s="19"/>
      <c r="T557" s="10"/>
    </row>
    <row r="558" spans="11:20" ht="12.75">
      <c r="K558" s="19"/>
      <c r="T558" s="10"/>
    </row>
    <row r="559" spans="11:20" ht="12.75">
      <c r="K559" s="19"/>
      <c r="T559" s="10"/>
    </row>
    <row r="560" spans="11:20" ht="12.75">
      <c r="K560" s="19"/>
      <c r="T560" s="10"/>
    </row>
    <row r="561" spans="11:20" ht="12.75">
      <c r="K561" s="19"/>
      <c r="T561" s="10"/>
    </row>
    <row r="562" spans="11:20" ht="12.75">
      <c r="K562" s="19"/>
      <c r="T562" s="10"/>
    </row>
    <row r="563" spans="11:20" ht="12.75">
      <c r="K563" s="19"/>
      <c r="T563" s="10"/>
    </row>
    <row r="564" spans="11:20" ht="12.75">
      <c r="K564" s="19"/>
      <c r="T564" s="10"/>
    </row>
    <row r="565" spans="11:20" ht="12.75">
      <c r="K565" s="19"/>
      <c r="T565" s="10"/>
    </row>
    <row r="566" spans="11:20" ht="12.75">
      <c r="K566" s="19"/>
      <c r="T566" s="10"/>
    </row>
    <row r="567" spans="11:20" ht="12.75">
      <c r="K567" s="19"/>
      <c r="T567" s="10"/>
    </row>
    <row r="568" spans="11:20" ht="12.75">
      <c r="K568" s="19"/>
      <c r="T568" s="10"/>
    </row>
    <row r="569" spans="11:20" ht="12.75">
      <c r="K569" s="19"/>
      <c r="T569" s="10"/>
    </row>
    <row r="570" spans="11:20" ht="12.75">
      <c r="K570" s="19"/>
      <c r="T570" s="10"/>
    </row>
    <row r="571" spans="11:20" ht="12.75">
      <c r="K571" s="19"/>
      <c r="T571" s="10"/>
    </row>
    <row r="572" spans="11:20" ht="12.75">
      <c r="K572" s="19"/>
      <c r="T572" s="10"/>
    </row>
    <row r="573" spans="11:20" ht="12.75">
      <c r="K573" s="19"/>
      <c r="T573" s="10"/>
    </row>
    <row r="574" spans="11:20" ht="12.75">
      <c r="K574" s="19"/>
      <c r="T574" s="10"/>
    </row>
    <row r="575" spans="11:20" ht="12.75">
      <c r="K575" s="19"/>
      <c r="T575" s="10"/>
    </row>
    <row r="576" spans="11:20" ht="12.75">
      <c r="K576" s="19"/>
      <c r="T576" s="10"/>
    </row>
    <row r="577" spans="11:20" ht="12.75">
      <c r="K577" s="19"/>
      <c r="T577" s="10"/>
    </row>
    <row r="578" spans="11:20" ht="12.75">
      <c r="K578" s="19"/>
      <c r="T578" s="10"/>
    </row>
    <row r="579" spans="11:20" ht="12.75">
      <c r="K579" s="19"/>
      <c r="T579" s="10"/>
    </row>
    <row r="580" spans="11:20" ht="12.75">
      <c r="K580" s="19"/>
      <c r="T580" s="10"/>
    </row>
    <row r="581" spans="11:20" ht="12.75">
      <c r="K581" s="19"/>
      <c r="T581" s="10"/>
    </row>
    <row r="582" spans="11:20" ht="12.75">
      <c r="K582" s="19"/>
      <c r="T582" s="10"/>
    </row>
    <row r="583" spans="11:20" ht="12.75">
      <c r="K583" s="19"/>
      <c r="T583" s="10"/>
    </row>
    <row r="584" spans="11:20" ht="12.75">
      <c r="K584" s="19"/>
      <c r="T584" s="10"/>
    </row>
    <row r="585" spans="11:20" ht="12.75">
      <c r="K585" s="19"/>
      <c r="T585" s="10"/>
    </row>
    <row r="586" spans="11:20" ht="12.75">
      <c r="K586" s="19"/>
      <c r="T586" s="10"/>
    </row>
    <row r="587" spans="11:20" ht="12.75">
      <c r="K587" s="19"/>
      <c r="T587" s="10"/>
    </row>
    <row r="588" spans="11:20" ht="12.75">
      <c r="K588" s="19"/>
      <c r="T588" s="10"/>
    </row>
    <row r="589" spans="11:20" ht="12.75">
      <c r="K589" s="19"/>
      <c r="T589" s="10"/>
    </row>
    <row r="590" spans="11:20" ht="12.75">
      <c r="K590" s="19"/>
      <c r="T590" s="10"/>
    </row>
    <row r="591" spans="11:20" ht="12.75">
      <c r="K591" s="19"/>
      <c r="T591" s="10"/>
    </row>
    <row r="592" spans="11:20" ht="12.75">
      <c r="K592" s="19"/>
      <c r="T592" s="10"/>
    </row>
    <row r="593" spans="11:20" ht="12.75">
      <c r="K593" s="19"/>
      <c r="T593" s="10"/>
    </row>
    <row r="594" spans="11:20" ht="12.75">
      <c r="K594" s="19"/>
      <c r="T594" s="10"/>
    </row>
    <row r="595" spans="11:20" ht="12.75">
      <c r="K595" s="19"/>
      <c r="T595" s="10"/>
    </row>
    <row r="596" spans="11:20" ht="12.75">
      <c r="K596" s="19"/>
      <c r="T596" s="10"/>
    </row>
    <row r="597" spans="11:20" ht="12.75">
      <c r="K597" s="19"/>
      <c r="T597" s="10"/>
    </row>
    <row r="598" spans="11:20" ht="12.75">
      <c r="K598" s="19"/>
      <c r="T598" s="10"/>
    </row>
    <row r="599" spans="11:20" ht="12.75">
      <c r="K599" s="19"/>
      <c r="T599" s="10"/>
    </row>
    <row r="600" spans="11:20" ht="12.75">
      <c r="K600" s="19"/>
      <c r="T600" s="10"/>
    </row>
    <row r="601" spans="11:20" ht="12.75">
      <c r="K601" s="19"/>
      <c r="T601" s="10"/>
    </row>
    <row r="602" spans="11:20" ht="12.75">
      <c r="K602" s="19"/>
      <c r="T602" s="10"/>
    </row>
    <row r="603" spans="11:20" ht="12.75">
      <c r="K603" s="19"/>
      <c r="T603" s="10"/>
    </row>
    <row r="604" spans="11:20" ht="12.75">
      <c r="K604" s="19"/>
      <c r="T604" s="10"/>
    </row>
    <row r="605" spans="11:20" ht="12.75">
      <c r="K605" s="19"/>
      <c r="T605" s="10"/>
    </row>
    <row r="606" spans="11:20" ht="12.75">
      <c r="K606" s="19"/>
      <c r="T606" s="10"/>
    </row>
    <row r="607" spans="11:20" ht="12.75">
      <c r="K607" s="19"/>
      <c r="T607" s="10"/>
    </row>
    <row r="608" spans="11:20" ht="12.75">
      <c r="K608" s="19"/>
      <c r="T608" s="10"/>
    </row>
    <row r="609" spans="11:20" ht="12.75">
      <c r="K609" s="19"/>
      <c r="T609" s="10"/>
    </row>
    <row r="610" spans="11:20" ht="12.75">
      <c r="K610" s="19"/>
      <c r="T610" s="10"/>
    </row>
    <row r="611" spans="11:20" ht="12.75">
      <c r="K611" s="19"/>
      <c r="T611" s="10"/>
    </row>
    <row r="612" spans="11:20" ht="12.75">
      <c r="K612" s="19"/>
      <c r="T612" s="10"/>
    </row>
    <row r="613" spans="11:20" ht="12.75">
      <c r="K613" s="19"/>
      <c r="T613" s="10"/>
    </row>
    <row r="614" spans="11:20" ht="12.75">
      <c r="K614" s="19"/>
      <c r="T614" s="10"/>
    </row>
    <row r="615" spans="11:20" ht="12.75">
      <c r="K615" s="19"/>
      <c r="T615" s="10"/>
    </row>
    <row r="616" spans="11:20" ht="12.75">
      <c r="K616" s="19"/>
      <c r="T616" s="10"/>
    </row>
    <row r="617" spans="11:20" ht="12.75">
      <c r="K617" s="19"/>
      <c r="T617" s="10"/>
    </row>
    <row r="618" spans="11:20" ht="12.75">
      <c r="K618" s="19"/>
      <c r="T618" s="10"/>
    </row>
    <row r="619" spans="11:20" ht="12.75">
      <c r="K619" s="19"/>
      <c r="T619" s="10"/>
    </row>
    <row r="620" spans="11:20" ht="12.75">
      <c r="K620" s="19"/>
      <c r="T620" s="10"/>
    </row>
    <row r="621" spans="11:20" ht="12.75">
      <c r="K621" s="19"/>
      <c r="T621" s="10"/>
    </row>
    <row r="622" spans="11:20" ht="12.75">
      <c r="K622" s="19"/>
      <c r="T622" s="10"/>
    </row>
    <row r="623" spans="11:20" ht="12.75">
      <c r="K623" s="19"/>
      <c r="T623" s="10"/>
    </row>
    <row r="624" spans="11:20" ht="12.75">
      <c r="K624" s="19"/>
      <c r="T624" s="10"/>
    </row>
    <row r="625" spans="11:20" ht="12.75">
      <c r="K625" s="19"/>
      <c r="T625" s="10"/>
    </row>
    <row r="626" spans="11:20" ht="12.75">
      <c r="K626" s="19"/>
      <c r="T626" s="10"/>
    </row>
    <row r="627" spans="11:20" ht="12.75">
      <c r="K627" s="19"/>
      <c r="T627" s="10"/>
    </row>
    <row r="628" spans="11:20" ht="12.75">
      <c r="K628" s="19"/>
      <c r="T628" s="10"/>
    </row>
    <row r="629" spans="11:20" ht="12.75">
      <c r="K629" s="19"/>
      <c r="T629" s="10"/>
    </row>
    <row r="630" spans="11:20" ht="12.75">
      <c r="K630" s="19"/>
      <c r="T630" s="10"/>
    </row>
    <row r="631" spans="11:20" ht="12.75">
      <c r="K631" s="19"/>
      <c r="T631" s="10"/>
    </row>
    <row r="632" spans="11:20" ht="12.75">
      <c r="K632" s="19"/>
      <c r="T632" s="10"/>
    </row>
    <row r="633" spans="11:20" ht="12.75">
      <c r="K633" s="19"/>
      <c r="T633" s="10"/>
    </row>
    <row r="634" spans="11:20" ht="12.75">
      <c r="K634" s="19"/>
      <c r="T634" s="10"/>
    </row>
    <row r="635" spans="11:20" ht="12.75">
      <c r="K635" s="19"/>
      <c r="T635" s="10"/>
    </row>
    <row r="636" spans="11:20" ht="12.75">
      <c r="K636" s="19"/>
      <c r="T636" s="10"/>
    </row>
    <row r="637" spans="11:20" ht="12.75">
      <c r="K637" s="19"/>
      <c r="T637" s="10"/>
    </row>
    <row r="638" spans="11:20" ht="12.75">
      <c r="K638" s="19"/>
      <c r="T638" s="10"/>
    </row>
    <row r="639" spans="11:20" ht="12.75">
      <c r="K639" s="19"/>
      <c r="T639" s="10"/>
    </row>
    <row r="640" spans="11:20" ht="12.75">
      <c r="K640" s="19"/>
      <c r="T640" s="10"/>
    </row>
    <row r="641" spans="11:20" ht="12.75">
      <c r="K641" s="19"/>
      <c r="T641" s="10"/>
    </row>
    <row r="642" spans="11:20" ht="12.75">
      <c r="K642" s="19"/>
      <c r="T642" s="10"/>
    </row>
    <row r="643" spans="11:20" ht="12.75">
      <c r="K643" s="19"/>
      <c r="T643" s="10"/>
    </row>
    <row r="644" spans="11:20" ht="12.75">
      <c r="K644" s="19"/>
      <c r="T644" s="10"/>
    </row>
    <row r="645" spans="11:20" ht="12.75">
      <c r="K645" s="19"/>
      <c r="T645" s="10"/>
    </row>
    <row r="646" spans="11:20" ht="12.75">
      <c r="K646" s="19"/>
      <c r="T646" s="10"/>
    </row>
    <row r="647" spans="11:20" ht="12.75">
      <c r="K647" s="19"/>
      <c r="T647" s="10"/>
    </row>
    <row r="648" spans="11:20" ht="12.75">
      <c r="K648" s="19"/>
      <c r="T648" s="10"/>
    </row>
    <row r="649" spans="11:20" ht="12.75">
      <c r="K649" s="19"/>
      <c r="T649" s="10"/>
    </row>
    <row r="650" spans="11:20" ht="12.75">
      <c r="K650" s="19"/>
      <c r="T650" s="10"/>
    </row>
    <row r="651" spans="11:20" ht="12.75">
      <c r="K651" s="19"/>
      <c r="T651" s="10"/>
    </row>
    <row r="652" spans="11:20" ht="12.75">
      <c r="K652" s="19"/>
      <c r="T652" s="10"/>
    </row>
    <row r="653" spans="11:20" ht="12.75">
      <c r="K653" s="19"/>
      <c r="T653" s="10"/>
    </row>
    <row r="654" spans="11:20" ht="12.75">
      <c r="K654" s="19"/>
      <c r="T654" s="10"/>
    </row>
    <row r="655" spans="11:20" ht="12.75">
      <c r="K655" s="19"/>
      <c r="T655" s="10"/>
    </row>
    <row r="656" spans="11:20" ht="12.75">
      <c r="K656" s="19"/>
      <c r="T656" s="10"/>
    </row>
    <row r="657" spans="11:20" ht="12.75">
      <c r="K657" s="19"/>
      <c r="T657" s="10"/>
    </row>
    <row r="658" spans="11:20" ht="12.75">
      <c r="K658" s="19"/>
      <c r="T658" s="10"/>
    </row>
    <row r="659" spans="11:20" ht="12.75">
      <c r="K659" s="19"/>
      <c r="T659" s="10"/>
    </row>
    <row r="660" spans="11:20" ht="12.75">
      <c r="K660" s="19"/>
      <c r="T660" s="10"/>
    </row>
    <row r="661" spans="11:20" ht="12.75">
      <c r="K661" s="19"/>
      <c r="T661" s="10"/>
    </row>
    <row r="662" spans="11:20" ht="12.75">
      <c r="K662" s="19"/>
      <c r="T662" s="10"/>
    </row>
    <row r="663" spans="11:20" ht="12.75">
      <c r="K663" s="19"/>
      <c r="T663" s="10"/>
    </row>
    <row r="664" spans="11:20" ht="12.75">
      <c r="K664" s="19"/>
      <c r="T664" s="10"/>
    </row>
    <row r="665" spans="11:20" ht="12.75">
      <c r="K665" s="19"/>
      <c r="T665" s="10"/>
    </row>
    <row r="666" spans="11:20" ht="12.75">
      <c r="K666" s="19"/>
      <c r="T666" s="10"/>
    </row>
    <row r="667" spans="11:20" ht="12.75">
      <c r="K667" s="19"/>
      <c r="T667" s="10"/>
    </row>
    <row r="668" spans="11:20" ht="12.75">
      <c r="K668" s="19"/>
      <c r="T668" s="10"/>
    </row>
    <row r="669" spans="11:20" ht="12.75">
      <c r="K669" s="19"/>
      <c r="T669" s="10"/>
    </row>
    <row r="670" spans="11:20" ht="12.75">
      <c r="K670" s="19"/>
      <c r="T670" s="10"/>
    </row>
    <row r="671" spans="11:20" ht="12.75">
      <c r="K671" s="19"/>
      <c r="T671" s="10"/>
    </row>
    <row r="672" spans="11:20" ht="12.75">
      <c r="K672" s="19"/>
      <c r="T672" s="10"/>
    </row>
    <row r="673" spans="11:20" ht="12.75">
      <c r="K673" s="19"/>
      <c r="T673" s="10"/>
    </row>
    <row r="674" spans="11:20" ht="12.75">
      <c r="K674" s="19"/>
      <c r="T674" s="10"/>
    </row>
    <row r="675" spans="11:20" ht="12.75">
      <c r="K675" s="19"/>
      <c r="T675" s="10"/>
    </row>
    <row r="676" spans="11:20" ht="12.75">
      <c r="K676" s="19"/>
      <c r="T676" s="10"/>
    </row>
    <row r="677" spans="11:20" ht="12.75">
      <c r="K677" s="19"/>
      <c r="T677" s="10"/>
    </row>
    <row r="678" spans="11:20" ht="12.75">
      <c r="K678" s="19"/>
      <c r="T678" s="10"/>
    </row>
    <row r="679" spans="11:20" ht="12.75">
      <c r="K679" s="19"/>
      <c r="T679" s="10"/>
    </row>
    <row r="680" spans="11:20" ht="12.75">
      <c r="K680" s="19"/>
      <c r="T680" s="10"/>
    </row>
    <row r="681" spans="11:20" ht="12.75">
      <c r="K681" s="19"/>
      <c r="T681" s="10"/>
    </row>
    <row r="682" spans="11:20" ht="12.75">
      <c r="K682" s="19"/>
      <c r="T682" s="10"/>
    </row>
    <row r="683" spans="11:20" ht="12.75">
      <c r="K683" s="19"/>
      <c r="T683" s="10"/>
    </row>
    <row r="684" spans="11:20" ht="12.75">
      <c r="K684" s="19"/>
      <c r="T684" s="10"/>
    </row>
    <row r="685" spans="11:20" ht="12.75">
      <c r="K685" s="19"/>
      <c r="T685" s="10"/>
    </row>
    <row r="686" spans="11:20" ht="12.75">
      <c r="K686" s="19"/>
      <c r="T686" s="10"/>
    </row>
    <row r="687" spans="11:20" ht="12.75">
      <c r="K687" s="19"/>
      <c r="T687" s="10"/>
    </row>
    <row r="688" spans="11:20" ht="12.75">
      <c r="K688" s="19"/>
      <c r="T688" s="10"/>
    </row>
    <row r="689" spans="11:20" ht="12.75">
      <c r="K689" s="19"/>
      <c r="T689" s="10"/>
    </row>
    <row r="690" spans="11:20" ht="12.75">
      <c r="K690" s="19"/>
      <c r="T690" s="10"/>
    </row>
    <row r="691" spans="11:20" ht="12.75">
      <c r="K691" s="19"/>
      <c r="T691" s="10"/>
    </row>
    <row r="692" spans="11:20" ht="12.75">
      <c r="K692" s="19"/>
      <c r="T692" s="10"/>
    </row>
    <row r="693" spans="11:20" ht="12.75">
      <c r="K693" s="19"/>
      <c r="T693" s="10"/>
    </row>
    <row r="694" spans="11:20" ht="12.75">
      <c r="K694" s="19"/>
      <c r="T694" s="10"/>
    </row>
    <row r="695" spans="11:20" ht="12.75">
      <c r="K695" s="19"/>
      <c r="T695" s="10"/>
    </row>
    <row r="696" spans="11:20" ht="12.75">
      <c r="K696" s="19"/>
      <c r="T696" s="10"/>
    </row>
    <row r="697" spans="11:20" ht="12.75">
      <c r="K697" s="19"/>
      <c r="T697" s="10"/>
    </row>
    <row r="698" spans="11:20" ht="12.75">
      <c r="K698" s="19"/>
      <c r="T698" s="10"/>
    </row>
    <row r="699" spans="11:20" ht="12.75">
      <c r="K699" s="19"/>
      <c r="T699" s="10"/>
    </row>
    <row r="700" spans="11:20" ht="12.75">
      <c r="K700" s="19"/>
      <c r="T700" s="10"/>
    </row>
    <row r="701" spans="11:20" ht="12.75">
      <c r="K701" s="19"/>
      <c r="T701" s="10"/>
    </row>
    <row r="702" spans="11:20" ht="12.75">
      <c r="K702" s="19"/>
      <c r="T702" s="10"/>
    </row>
    <row r="703" spans="11:20" ht="12.75">
      <c r="K703" s="19"/>
      <c r="T703" s="10"/>
    </row>
    <row r="704" spans="11:20" ht="12.75">
      <c r="K704" s="19"/>
      <c r="T704" s="10"/>
    </row>
    <row r="705" spans="11:20" ht="12.75">
      <c r="K705" s="19"/>
      <c r="T705" s="10"/>
    </row>
    <row r="706" spans="11:20" ht="12.75">
      <c r="K706" s="19"/>
      <c r="T706" s="10"/>
    </row>
    <row r="707" spans="11:20" ht="12.75">
      <c r="K707" s="19"/>
      <c r="T707" s="10"/>
    </row>
    <row r="708" spans="11:20" ht="12.75">
      <c r="K708" s="19"/>
      <c r="T708" s="10"/>
    </row>
    <row r="709" spans="11:20" ht="12.75">
      <c r="K709" s="19"/>
      <c r="T709" s="10"/>
    </row>
    <row r="710" spans="11:20" ht="12.75">
      <c r="K710" s="19"/>
      <c r="T710" s="10"/>
    </row>
    <row r="711" spans="11:20" ht="12.75">
      <c r="K711" s="19"/>
      <c r="T711" s="10"/>
    </row>
    <row r="712" spans="11:20" ht="12.75">
      <c r="K712" s="19"/>
      <c r="T712" s="10"/>
    </row>
    <row r="713" spans="11:20" ht="12.75">
      <c r="K713" s="19"/>
      <c r="T713" s="10"/>
    </row>
    <row r="714" spans="11:20" ht="12.75">
      <c r="K714" s="19"/>
      <c r="T714" s="10"/>
    </row>
    <row r="715" spans="11:20" ht="12.75">
      <c r="K715" s="19"/>
      <c r="T715" s="10"/>
    </row>
    <row r="716" spans="11:20" ht="12.75">
      <c r="K716" s="19"/>
      <c r="T716" s="10"/>
    </row>
    <row r="717" spans="11:20" ht="12.75">
      <c r="K717" s="19"/>
      <c r="T717" s="10"/>
    </row>
    <row r="718" spans="11:20" ht="12.75">
      <c r="K718" s="19"/>
      <c r="T718" s="10"/>
    </row>
    <row r="719" spans="11:20" ht="12.75">
      <c r="K719" s="19"/>
      <c r="T719" s="10"/>
    </row>
    <row r="720" spans="11:20" ht="12.75">
      <c r="K720" s="19"/>
      <c r="T720" s="10"/>
    </row>
    <row r="721" spans="11:20" ht="12.75">
      <c r="K721" s="19"/>
      <c r="T721" s="10"/>
    </row>
    <row r="722" spans="11:20" ht="12.75">
      <c r="K722" s="19"/>
      <c r="T722" s="10"/>
    </row>
    <row r="723" spans="11:20" ht="12.75">
      <c r="K723" s="19"/>
      <c r="T723" s="10"/>
    </row>
    <row r="724" spans="11:20" ht="12.75">
      <c r="K724" s="19"/>
      <c r="T724" s="10"/>
    </row>
    <row r="725" spans="11:20" ht="12.75">
      <c r="K725" s="19"/>
      <c r="T725" s="10"/>
    </row>
    <row r="726" spans="11:20" ht="12.75">
      <c r="K726" s="19"/>
      <c r="T726" s="10"/>
    </row>
    <row r="727" spans="11:20" ht="12.75">
      <c r="K727" s="19"/>
      <c r="T727" s="10"/>
    </row>
    <row r="728" spans="11:20" ht="12.75">
      <c r="K728" s="19"/>
      <c r="T728" s="10"/>
    </row>
    <row r="729" spans="11:20" ht="12.75">
      <c r="K729" s="19"/>
      <c r="T729" s="10"/>
    </row>
    <row r="730" spans="11:20" ht="12.75">
      <c r="K730" s="19"/>
      <c r="T730" s="10"/>
    </row>
    <row r="731" spans="11:20" ht="12.75">
      <c r="K731" s="19"/>
      <c r="T731" s="10"/>
    </row>
    <row r="732" spans="11:20" ht="12.75">
      <c r="K732" s="19"/>
      <c r="T732" s="10"/>
    </row>
    <row r="733" spans="11:20" ht="12.75">
      <c r="K733" s="19"/>
      <c r="T733" s="10"/>
    </row>
    <row r="734" spans="11:20" ht="12.75">
      <c r="K734" s="19"/>
      <c r="T734" s="10"/>
    </row>
    <row r="735" spans="11:20" ht="12.75">
      <c r="K735" s="19"/>
      <c r="T735" s="10"/>
    </row>
    <row r="736" spans="11:20" ht="12.75">
      <c r="K736" s="19"/>
      <c r="T736" s="10"/>
    </row>
    <row r="737" spans="11:20" ht="12.75">
      <c r="K737" s="19"/>
      <c r="T737" s="10"/>
    </row>
    <row r="738" spans="11:20" ht="12.75">
      <c r="K738" s="19"/>
      <c r="T738" s="10"/>
    </row>
    <row r="739" spans="11:20" ht="12.75">
      <c r="K739" s="19"/>
      <c r="T739" s="10"/>
    </row>
    <row r="740" spans="11:20" ht="12.75">
      <c r="K740" s="19"/>
      <c r="T740" s="10"/>
    </row>
    <row r="741" spans="11:20" ht="12.75">
      <c r="K741" s="19"/>
      <c r="T741" s="10"/>
    </row>
    <row r="742" spans="11:20" ht="12.75">
      <c r="K742" s="19"/>
      <c r="T742" s="10"/>
    </row>
    <row r="743" spans="11:20" ht="12.75">
      <c r="K743" s="19"/>
      <c r="T743" s="10"/>
    </row>
    <row r="744" spans="11:20" ht="12.75">
      <c r="K744" s="19"/>
      <c r="T744" s="10"/>
    </row>
    <row r="745" spans="11:20" ht="12.75">
      <c r="K745" s="19"/>
      <c r="T745" s="10"/>
    </row>
    <row r="746" spans="11:20" ht="12.75">
      <c r="K746" s="19"/>
      <c r="T746" s="10"/>
    </row>
    <row r="747" spans="11:20" ht="12.75">
      <c r="K747" s="19"/>
      <c r="T747" s="10"/>
    </row>
    <row r="748" spans="11:20" ht="12.75">
      <c r="K748" s="19"/>
      <c r="T748" s="10"/>
    </row>
    <row r="749" spans="11:20" ht="12.75">
      <c r="K749" s="19"/>
      <c r="T749" s="10"/>
    </row>
    <row r="750" spans="11:20" ht="12.75">
      <c r="K750" s="19"/>
      <c r="T750" s="10"/>
    </row>
    <row r="751" spans="11:20" ht="12.75">
      <c r="K751" s="19"/>
      <c r="T751" s="10"/>
    </row>
    <row r="752" spans="11:20" ht="12.75">
      <c r="K752" s="19"/>
      <c r="T752" s="10"/>
    </row>
    <row r="753" spans="11:20" ht="12.75">
      <c r="K753" s="19"/>
      <c r="T753" s="10"/>
    </row>
    <row r="754" spans="11:20" ht="12.75">
      <c r="K754" s="19"/>
      <c r="T754" s="10"/>
    </row>
    <row r="755" spans="11:20" ht="12.75">
      <c r="K755" s="19"/>
      <c r="T755" s="10"/>
    </row>
    <row r="756" spans="11:20" ht="12.75">
      <c r="K756" s="19"/>
      <c r="T756" s="10"/>
    </row>
    <row r="757" spans="11:20" ht="12.75">
      <c r="K757" s="19"/>
      <c r="T757" s="10"/>
    </row>
    <row r="758" spans="11:20" ht="12.75">
      <c r="K758" s="19"/>
      <c r="T758" s="10"/>
    </row>
    <row r="759" spans="11:20" ht="12.75">
      <c r="K759" s="19"/>
      <c r="T759" s="10"/>
    </row>
    <row r="760" spans="11:20" ht="12.75">
      <c r="K760" s="19"/>
      <c r="T760" s="10"/>
    </row>
    <row r="761" spans="11:20" ht="12.75">
      <c r="K761" s="19"/>
      <c r="T761" s="10"/>
    </row>
    <row r="762" spans="11:20" ht="12.75">
      <c r="K762" s="19"/>
      <c r="T762" s="10"/>
    </row>
    <row r="763" spans="11:20" ht="12.75">
      <c r="K763" s="19"/>
      <c r="T763" s="10"/>
    </row>
    <row r="764" spans="11:20" ht="12.75">
      <c r="K764" s="19"/>
      <c r="T764" s="10"/>
    </row>
    <row r="765" spans="11:20" ht="12.75">
      <c r="K765" s="19"/>
      <c r="T765" s="10"/>
    </row>
    <row r="766" spans="11:20" ht="12.75">
      <c r="K766" s="19"/>
      <c r="T766" s="10"/>
    </row>
    <row r="767" spans="11:20" ht="12.75">
      <c r="K767" s="19"/>
      <c r="T767" s="10"/>
    </row>
    <row r="768" spans="11:20" ht="12.75">
      <c r="K768" s="19"/>
      <c r="T768" s="10"/>
    </row>
    <row r="769" spans="11:20" ht="12.75">
      <c r="K769" s="19"/>
      <c r="T769" s="10"/>
    </row>
    <row r="770" spans="11:20" ht="12.75">
      <c r="K770" s="19"/>
      <c r="T770" s="10"/>
    </row>
    <row r="771" spans="11:20" ht="12.75">
      <c r="K771" s="19"/>
      <c r="T771" s="10"/>
    </row>
    <row r="772" spans="11:20" ht="12.75">
      <c r="K772" s="19"/>
      <c r="T772" s="10"/>
    </row>
    <row r="773" spans="11:20" ht="12.75">
      <c r="K773" s="19"/>
      <c r="T773" s="10"/>
    </row>
    <row r="774" spans="11:20" ht="12.75">
      <c r="K774" s="19"/>
      <c r="T774" s="10"/>
    </row>
    <row r="775" spans="11:20" ht="12.75">
      <c r="K775" s="19"/>
      <c r="T775" s="10"/>
    </row>
    <row r="776" spans="11:20" ht="12.75">
      <c r="K776" s="19"/>
      <c r="T776" s="10"/>
    </row>
    <row r="777" spans="11:20" ht="12.75">
      <c r="K777" s="19"/>
      <c r="T777" s="10"/>
    </row>
    <row r="778" spans="11:20" ht="12.75">
      <c r="K778" s="19"/>
      <c r="T778" s="10"/>
    </row>
    <row r="779" spans="11:20" ht="12.75">
      <c r="K779" s="19"/>
      <c r="T779" s="10"/>
    </row>
    <row r="780" spans="11:20" ht="12.75">
      <c r="K780" s="19"/>
      <c r="T780" s="10"/>
    </row>
    <row r="781" spans="11:20" ht="12.75">
      <c r="K781" s="19"/>
      <c r="T781" s="10"/>
    </row>
    <row r="782" spans="11:20" ht="12.75">
      <c r="K782" s="19"/>
      <c r="T782" s="10"/>
    </row>
    <row r="783" spans="11:20" ht="12.75">
      <c r="K783" s="19"/>
      <c r="T783" s="10"/>
    </row>
    <row r="784" spans="11:20" ht="12.75">
      <c r="K784" s="19"/>
      <c r="T784" s="10"/>
    </row>
    <row r="785" spans="11:20" ht="12.75">
      <c r="K785" s="19"/>
      <c r="T785" s="10"/>
    </row>
    <row r="786" spans="11:20" ht="12.75">
      <c r="K786" s="19"/>
      <c r="T786" s="10"/>
    </row>
    <row r="787" spans="11:20" ht="12.75">
      <c r="K787" s="19"/>
      <c r="T787" s="10"/>
    </row>
    <row r="788" spans="11:20" ht="12.75">
      <c r="K788" s="19"/>
      <c r="T788" s="10"/>
    </row>
    <row r="789" spans="11:20" ht="12.75">
      <c r="K789" s="19"/>
      <c r="T789" s="10"/>
    </row>
    <row r="790" spans="11:20" ht="12.75">
      <c r="K790" s="19"/>
      <c r="T790" s="10"/>
    </row>
    <row r="791" spans="11:20" ht="12.75">
      <c r="K791" s="19"/>
      <c r="T791" s="10"/>
    </row>
    <row r="792" spans="11:20" ht="12.75">
      <c r="K792" s="19"/>
      <c r="T792" s="10"/>
    </row>
    <row r="793" spans="11:20" ht="12.75">
      <c r="K793" s="19"/>
      <c r="T793" s="10"/>
    </row>
    <row r="794" spans="11:20" ht="12.75">
      <c r="K794" s="19"/>
      <c r="T794" s="10"/>
    </row>
    <row r="795" spans="11:20" ht="12.75">
      <c r="K795" s="19"/>
      <c r="T795" s="10"/>
    </row>
    <row r="796" spans="11:20" ht="12.75">
      <c r="K796" s="19"/>
      <c r="T796" s="10"/>
    </row>
    <row r="797" spans="11:20" ht="12.75">
      <c r="K797" s="19"/>
      <c r="T797" s="10"/>
    </row>
    <row r="798" spans="11:20" ht="12.75">
      <c r="K798" s="19"/>
      <c r="T798" s="10"/>
    </row>
    <row r="799" spans="11:20" ht="12.75">
      <c r="K799" s="19"/>
      <c r="T799" s="10"/>
    </row>
    <row r="800" spans="11:20" ht="12.75">
      <c r="K800" s="19"/>
      <c r="T800" s="10"/>
    </row>
    <row r="801" spans="11:20" ht="12.75">
      <c r="K801" s="19"/>
      <c r="T801" s="10"/>
    </row>
    <row r="802" spans="11:20" ht="12.75">
      <c r="K802" s="19"/>
      <c r="T802" s="10"/>
    </row>
    <row r="803" spans="11:20" ht="12.75">
      <c r="K803" s="19"/>
      <c r="T803" s="10"/>
    </row>
    <row r="804" spans="11:20" ht="12.75">
      <c r="K804" s="19"/>
      <c r="T804" s="10"/>
    </row>
    <row r="805" spans="11:20" ht="12.75">
      <c r="K805" s="19"/>
      <c r="T805" s="10"/>
    </row>
    <row r="806" spans="11:20" ht="12.75">
      <c r="K806" s="19"/>
      <c r="T806" s="10"/>
    </row>
    <row r="807" spans="11:20" ht="12.75">
      <c r="K807" s="19"/>
      <c r="T807" s="10"/>
    </row>
    <row r="808" spans="11:20" ht="12.75">
      <c r="K808" s="19"/>
      <c r="T808" s="10"/>
    </row>
    <row r="809" spans="11:20" ht="12.75">
      <c r="K809" s="19"/>
      <c r="T809" s="10"/>
    </row>
    <row r="810" spans="11:20" ht="12.75">
      <c r="K810" s="19"/>
      <c r="T810" s="10"/>
    </row>
    <row r="811" spans="11:20" ht="12.75">
      <c r="K811" s="19"/>
      <c r="T811" s="10"/>
    </row>
    <row r="812" spans="11:20" ht="12.75">
      <c r="K812" s="19"/>
      <c r="T812" s="10"/>
    </row>
    <row r="813" spans="11:20" ht="12.75">
      <c r="K813" s="19"/>
      <c r="T813" s="10"/>
    </row>
    <row r="814" spans="11:20" ht="12.75">
      <c r="K814" s="19"/>
      <c r="T814" s="10"/>
    </row>
    <row r="815" spans="11:20" ht="12.75">
      <c r="K815" s="19"/>
      <c r="T815" s="10"/>
    </row>
    <row r="816" spans="11:20" ht="12.75">
      <c r="K816" s="19"/>
      <c r="T816" s="10"/>
    </row>
    <row r="817" spans="11:20" ht="12.75">
      <c r="K817" s="19"/>
      <c r="T817" s="10"/>
    </row>
    <row r="818" spans="11:20" ht="12.75">
      <c r="K818" s="19"/>
      <c r="T818" s="10"/>
    </row>
    <row r="819" spans="11:20" ht="12.75">
      <c r="K819" s="19"/>
      <c r="T819" s="10"/>
    </row>
    <row r="820" spans="11:20" ht="12.75">
      <c r="K820" s="19"/>
      <c r="T820" s="10"/>
    </row>
    <row r="821" spans="11:20" ht="12.75">
      <c r="K821" s="19"/>
      <c r="T821" s="10"/>
    </row>
    <row r="822" spans="11:20" ht="12.75">
      <c r="K822" s="19"/>
      <c r="T822" s="10"/>
    </row>
    <row r="823" spans="11:20" ht="12.75">
      <c r="K823" s="19"/>
      <c r="T823" s="10"/>
    </row>
    <row r="824" spans="11:20" ht="12.75">
      <c r="K824" s="19"/>
      <c r="T824" s="10"/>
    </row>
    <row r="825" spans="11:20" ht="12.75">
      <c r="K825" s="19"/>
      <c r="T825" s="10"/>
    </row>
    <row r="826" spans="11:20" ht="12.75">
      <c r="K826" s="19"/>
      <c r="T826" s="10"/>
    </row>
    <row r="827" spans="11:20" ht="12.75">
      <c r="K827" s="19"/>
      <c r="T827" s="10"/>
    </row>
    <row r="828" spans="11:20" ht="12.75">
      <c r="K828" s="19"/>
      <c r="T828" s="10"/>
    </row>
    <row r="829" spans="11:20" ht="12.75">
      <c r="K829" s="19"/>
      <c r="T829" s="10"/>
    </row>
    <row r="830" spans="11:20" ht="12.75">
      <c r="K830" s="19"/>
      <c r="T830" s="10"/>
    </row>
    <row r="831" spans="11:20" ht="12.75">
      <c r="K831" s="19"/>
      <c r="T831" s="10"/>
    </row>
    <row r="832" spans="11:20" ht="12.75">
      <c r="K832" s="19"/>
      <c r="T832" s="10"/>
    </row>
    <row r="833" spans="11:20" ht="12.75">
      <c r="K833" s="19"/>
      <c r="T833" s="10"/>
    </row>
    <row r="834" spans="11:20" ht="12.75">
      <c r="K834" s="19"/>
      <c r="T834" s="10"/>
    </row>
    <row r="835" spans="11:20" ht="12.75">
      <c r="K835" s="19"/>
      <c r="T835" s="10"/>
    </row>
    <row r="836" spans="11:20" ht="12.75">
      <c r="K836" s="19"/>
      <c r="T836" s="10"/>
    </row>
    <row r="837" spans="11:20" ht="12.75">
      <c r="K837" s="19"/>
      <c r="T837" s="10"/>
    </row>
    <row r="838" spans="11:20" ht="12.75">
      <c r="K838" s="19"/>
      <c r="T838" s="10"/>
    </row>
    <row r="839" spans="11:20" ht="12.75">
      <c r="K839" s="19"/>
      <c r="T839" s="10"/>
    </row>
    <row r="840" spans="11:20" ht="12.75">
      <c r="K840" s="19"/>
      <c r="T840" s="10"/>
    </row>
    <row r="841" spans="11:20" ht="12.75">
      <c r="K841" s="19"/>
      <c r="T841" s="10"/>
    </row>
    <row r="842" spans="11:20" ht="12.75">
      <c r="K842" s="19"/>
      <c r="T842" s="10"/>
    </row>
    <row r="843" spans="11:20" ht="12.75">
      <c r="K843" s="19"/>
      <c r="T843" s="10"/>
    </row>
    <row r="844" spans="11:20" ht="12.75">
      <c r="K844" s="19"/>
      <c r="T844" s="10"/>
    </row>
    <row r="845" spans="11:20" ht="12.75">
      <c r="K845" s="19"/>
      <c r="T845" s="10"/>
    </row>
    <row r="846" spans="11:20" ht="12.75">
      <c r="K846" s="19"/>
      <c r="T846" s="10"/>
    </row>
    <row r="847" spans="11:20" ht="12.75">
      <c r="K847" s="19"/>
      <c r="T847" s="10"/>
    </row>
    <row r="848" spans="11:20" ht="12.75">
      <c r="K848" s="19"/>
      <c r="T848" s="10"/>
    </row>
    <row r="849" spans="11:20" ht="12.75">
      <c r="K849" s="19"/>
      <c r="T849" s="10"/>
    </row>
    <row r="850" spans="11:20" ht="12.75">
      <c r="K850" s="19"/>
      <c r="T850" s="10"/>
    </row>
    <row r="851" spans="11:20" ht="12.75">
      <c r="K851" s="19"/>
      <c r="T851" s="10"/>
    </row>
    <row r="852" spans="11:20" ht="12.75">
      <c r="K852" s="19"/>
      <c r="T852" s="10"/>
    </row>
    <row r="853" spans="11:20" ht="12.75">
      <c r="K853" s="19"/>
      <c r="T853" s="10"/>
    </row>
    <row r="854" spans="11:20" ht="12.75">
      <c r="K854" s="19"/>
      <c r="T854" s="10"/>
    </row>
    <row r="855" spans="11:20" ht="12.75">
      <c r="K855" s="19"/>
      <c r="T855" s="10"/>
    </row>
    <row r="856" spans="11:20" ht="12.75">
      <c r="K856" s="19"/>
      <c r="T856" s="10"/>
    </row>
    <row r="857" spans="11:20" ht="12.75">
      <c r="K857" s="19"/>
      <c r="T857" s="10"/>
    </row>
    <row r="858" spans="11:20" ht="12.75">
      <c r="K858" s="19"/>
      <c r="T858" s="10"/>
    </row>
    <row r="859" spans="11:20" ht="12.75">
      <c r="K859" s="19"/>
      <c r="T859" s="10"/>
    </row>
    <row r="860" spans="11:20" ht="12.75">
      <c r="K860" s="19"/>
      <c r="T860" s="10"/>
    </row>
    <row r="861" spans="11:20" ht="12.75">
      <c r="K861" s="19"/>
      <c r="T861" s="10"/>
    </row>
    <row r="862" spans="11:20" ht="12.75">
      <c r="K862" s="19"/>
      <c r="T862" s="10"/>
    </row>
    <row r="863" spans="11:20" ht="12.75">
      <c r="K863" s="19"/>
      <c r="T863" s="10"/>
    </row>
    <row r="864" spans="11:20" ht="12.75">
      <c r="K864" s="19"/>
      <c r="T864" s="10"/>
    </row>
    <row r="865" spans="11:20" ht="12.75">
      <c r="K865" s="19"/>
      <c r="T865" s="10"/>
    </row>
    <row r="866" spans="11:20" ht="12.75">
      <c r="K866" s="19"/>
      <c r="T866" s="10"/>
    </row>
    <row r="867" spans="11:20" ht="12.75">
      <c r="K867" s="19"/>
      <c r="T867" s="10"/>
    </row>
    <row r="868" spans="11:20" ht="12.75">
      <c r="K868" s="19"/>
      <c r="T868" s="10"/>
    </row>
    <row r="869" spans="11:20" ht="12.75">
      <c r="K869" s="19"/>
      <c r="T869" s="10"/>
    </row>
    <row r="870" spans="11:20" ht="12.75">
      <c r="K870" s="19"/>
      <c r="T870" s="10"/>
    </row>
    <row r="871" spans="11:20" ht="12.75">
      <c r="K871" s="19"/>
      <c r="T871" s="10"/>
    </row>
    <row r="872" spans="11:20" ht="12.75">
      <c r="K872" s="19"/>
      <c r="T872" s="10"/>
    </row>
    <row r="873" spans="11:20" ht="12.75">
      <c r="K873" s="19"/>
      <c r="T873" s="10"/>
    </row>
    <row r="874" spans="11:20" ht="12.75">
      <c r="K874" s="19"/>
      <c r="T874" s="10"/>
    </row>
    <row r="875" spans="11:20" ht="12.75">
      <c r="K875" s="19"/>
      <c r="T875" s="10"/>
    </row>
    <row r="876" spans="11:20" ht="12.75">
      <c r="K876" s="19"/>
      <c r="T876" s="10"/>
    </row>
    <row r="877" spans="11:20" ht="12.75">
      <c r="K877" s="19"/>
      <c r="T877" s="10"/>
    </row>
    <row r="878" spans="11:20" ht="12.75">
      <c r="K878" s="19"/>
      <c r="T878" s="10"/>
    </row>
    <row r="879" spans="11:20" ht="12.75">
      <c r="K879" s="19"/>
      <c r="T879" s="10"/>
    </row>
    <row r="880" spans="11:20" ht="12.75">
      <c r="K880" s="19"/>
      <c r="T880" s="10"/>
    </row>
    <row r="881" spans="11:20" ht="12.75">
      <c r="K881" s="19"/>
      <c r="T881" s="10"/>
    </row>
    <row r="882" spans="11:20" ht="12.75">
      <c r="K882" s="19"/>
      <c r="T882" s="10"/>
    </row>
    <row r="883" spans="11:20" ht="12.75">
      <c r="K883" s="19"/>
      <c r="T883" s="10"/>
    </row>
    <row r="884" spans="11:20" ht="12.75">
      <c r="K884" s="19"/>
      <c r="T884" s="10"/>
    </row>
    <row r="885" spans="11:20" ht="12.75">
      <c r="K885" s="19"/>
      <c r="T885" s="10"/>
    </row>
    <row r="886" spans="11:20" ht="12.75">
      <c r="K886" s="19"/>
      <c r="T886" s="10"/>
    </row>
    <row r="887" spans="11:20" ht="12.75">
      <c r="K887" s="19"/>
      <c r="T887" s="10"/>
    </row>
    <row r="888" spans="11:20" ht="12.75">
      <c r="K888" s="19"/>
      <c r="T888" s="10"/>
    </row>
    <row r="889" spans="11:20" ht="12.75">
      <c r="K889" s="19"/>
      <c r="T889" s="10"/>
    </row>
    <row r="890" spans="11:20" ht="12.75">
      <c r="K890" s="19"/>
      <c r="T890" s="10"/>
    </row>
    <row r="891" spans="11:20" ht="12.75">
      <c r="K891" s="19"/>
      <c r="T891" s="10"/>
    </row>
    <row r="892" spans="11:20" ht="12.75">
      <c r="K892" s="19"/>
      <c r="T892" s="10"/>
    </row>
    <row r="893" spans="11:20" ht="12.75">
      <c r="K893" s="19"/>
      <c r="T893" s="10"/>
    </row>
    <row r="894" spans="11:20" ht="12.75">
      <c r="K894" s="19"/>
      <c r="T894" s="10"/>
    </row>
    <row r="895" spans="11:20" ht="12.75">
      <c r="K895" s="19"/>
      <c r="T895" s="10"/>
    </row>
    <row r="896" spans="11:20" ht="12.75">
      <c r="K896" s="19"/>
      <c r="T896" s="10"/>
    </row>
    <row r="897" spans="11:20" ht="12.75">
      <c r="K897" s="19"/>
      <c r="T897" s="10"/>
    </row>
    <row r="898" spans="11:20" ht="12.75">
      <c r="K898" s="19"/>
      <c r="T898" s="10"/>
    </row>
    <row r="899" spans="11:20" ht="12.75">
      <c r="K899" s="19"/>
      <c r="T899" s="10"/>
    </row>
    <row r="900" spans="11:20" ht="12.75">
      <c r="K900" s="19"/>
      <c r="T900" s="10"/>
    </row>
    <row r="901" spans="11:20" ht="12.75">
      <c r="K901" s="19"/>
      <c r="T901" s="10"/>
    </row>
    <row r="902" spans="11:20" ht="12.75">
      <c r="K902" s="19"/>
      <c r="T902" s="10"/>
    </row>
    <row r="903" spans="11:20" ht="12.75">
      <c r="K903" s="19"/>
      <c r="T903" s="10"/>
    </row>
    <row r="904" spans="11:20" ht="12.75">
      <c r="K904" s="19"/>
      <c r="T904" s="10"/>
    </row>
    <row r="905" spans="11:20" ht="12.75">
      <c r="K905" s="19"/>
      <c r="T905" s="10"/>
    </row>
    <row r="906" spans="11:20" ht="12.75">
      <c r="K906" s="19"/>
      <c r="T906" s="10"/>
    </row>
    <row r="907" spans="11:20" ht="12.75">
      <c r="K907" s="19"/>
      <c r="T907" s="10"/>
    </row>
    <row r="908" spans="11:20" ht="12.75">
      <c r="K908" s="19"/>
      <c r="T908" s="10"/>
    </row>
    <row r="909" spans="11:20" ht="12.75">
      <c r="K909" s="19"/>
      <c r="T909" s="10"/>
    </row>
    <row r="910" spans="11:20" ht="12.75">
      <c r="K910" s="19"/>
      <c r="T910" s="10"/>
    </row>
    <row r="911" spans="11:20" ht="12.75">
      <c r="K911" s="19"/>
      <c r="T911" s="10"/>
    </row>
    <row r="912" spans="11:20" ht="12.75">
      <c r="K912" s="19"/>
      <c r="T912" s="10"/>
    </row>
    <row r="913" spans="11:20" ht="12.75">
      <c r="K913" s="19"/>
      <c r="T913" s="10"/>
    </row>
    <row r="914" spans="11:20" ht="12.75">
      <c r="K914" s="19"/>
      <c r="T914" s="10"/>
    </row>
    <row r="915" spans="11:20" ht="12.75">
      <c r="K915" s="19"/>
      <c r="T915" s="10"/>
    </row>
    <row r="916" spans="11:20" ht="12.75">
      <c r="K916" s="19"/>
      <c r="T916" s="10"/>
    </row>
    <row r="917" spans="11:20" ht="12.75">
      <c r="K917" s="19"/>
      <c r="T917" s="10"/>
    </row>
    <row r="918" spans="11:20" ht="12.75">
      <c r="K918" s="19"/>
      <c r="T918" s="10"/>
    </row>
    <row r="919" spans="11:20" ht="12.75">
      <c r="K919" s="19"/>
      <c r="T919" s="10"/>
    </row>
    <row r="920" spans="11:20" ht="12.75">
      <c r="K920" s="19"/>
      <c r="T920" s="10"/>
    </row>
    <row r="921" spans="11:20" ht="12.75">
      <c r="K921" s="19"/>
      <c r="T921" s="10"/>
    </row>
    <row r="922" spans="11:20" ht="12.75">
      <c r="K922" s="19"/>
      <c r="T922" s="10"/>
    </row>
    <row r="923" spans="11:20" ht="12.75">
      <c r="K923" s="19"/>
      <c r="T923" s="10"/>
    </row>
    <row r="924" spans="11:20" ht="12.75">
      <c r="K924" s="19"/>
      <c r="T924" s="10"/>
    </row>
    <row r="925" spans="11:20" ht="12.75">
      <c r="K925" s="19"/>
      <c r="T925" s="10"/>
    </row>
    <row r="926" spans="11:20" ht="12.75">
      <c r="K926" s="19"/>
      <c r="T926" s="10"/>
    </row>
    <row r="927" spans="11:20" ht="12.75">
      <c r="K927" s="19"/>
      <c r="T927" s="10"/>
    </row>
    <row r="928" spans="11:20" ht="12.75">
      <c r="K928" s="19"/>
      <c r="T928" s="10"/>
    </row>
    <row r="929" spans="11:20" ht="12.75">
      <c r="K929" s="19"/>
      <c r="T929" s="10"/>
    </row>
    <row r="930" spans="11:20" ht="12.75">
      <c r="K930" s="19"/>
      <c r="T930" s="10"/>
    </row>
    <row r="931" spans="11:20" ht="12.75">
      <c r="K931" s="19"/>
      <c r="T931" s="10"/>
    </row>
    <row r="932" spans="11:20" ht="12.75">
      <c r="K932" s="19"/>
      <c r="T932" s="10"/>
    </row>
    <row r="933" spans="11:20" ht="12.75">
      <c r="K933" s="19"/>
      <c r="T933" s="10"/>
    </row>
    <row r="934" spans="11:20" ht="12.75">
      <c r="K934" s="19"/>
      <c r="T934" s="10"/>
    </row>
    <row r="935" spans="11:20" ht="12.75">
      <c r="K935" s="19"/>
      <c r="T935" s="10"/>
    </row>
    <row r="936" spans="11:20" ht="12.75">
      <c r="K936" s="19"/>
      <c r="T936" s="10"/>
    </row>
    <row r="937" spans="11:20" ht="12.75">
      <c r="K937" s="19"/>
      <c r="T937" s="10"/>
    </row>
    <row r="938" spans="11:20" ht="12.75">
      <c r="K938" s="19"/>
      <c r="T938" s="10"/>
    </row>
    <row r="939" spans="11:20" ht="12.75">
      <c r="K939" s="19"/>
      <c r="T939" s="10"/>
    </row>
    <row r="940" spans="11:20" ht="12.75">
      <c r="K940" s="19"/>
      <c r="T940" s="10"/>
    </row>
    <row r="941" spans="11:20" ht="12.75">
      <c r="K941" s="19"/>
      <c r="T941" s="10"/>
    </row>
    <row r="942" spans="11:20" ht="12.75">
      <c r="K942" s="19"/>
      <c r="T942" s="10"/>
    </row>
    <row r="943" spans="11:20" ht="12.75">
      <c r="K943" s="19"/>
      <c r="T943" s="10"/>
    </row>
    <row r="944" spans="11:20" ht="12.75">
      <c r="K944" s="19"/>
      <c r="T944" s="10"/>
    </row>
    <row r="945" spans="11:20" ht="12.75">
      <c r="K945" s="19"/>
      <c r="T945" s="10"/>
    </row>
    <row r="946" spans="11:20" ht="12.75">
      <c r="K946" s="19"/>
      <c r="T946" s="10"/>
    </row>
    <row r="947" spans="11:20" ht="12.75">
      <c r="K947" s="19"/>
      <c r="T947" s="10"/>
    </row>
    <row r="948" spans="11:20" ht="12.75">
      <c r="K948" s="19"/>
      <c r="T948" s="10"/>
    </row>
    <row r="949" spans="11:20" ht="12.75">
      <c r="K949" s="19"/>
      <c r="T949" s="10"/>
    </row>
    <row r="950" spans="11:20" ht="12.75">
      <c r="K950" s="19"/>
      <c r="T950" s="10"/>
    </row>
    <row r="951" spans="11:20" ht="12.75">
      <c r="K951" s="19"/>
      <c r="T951" s="10"/>
    </row>
    <row r="952" spans="11:20" ht="12.75">
      <c r="K952" s="19"/>
      <c r="T952" s="10"/>
    </row>
    <row r="953" spans="11:20" ht="12.75">
      <c r="K953" s="19"/>
      <c r="T953" s="10"/>
    </row>
    <row r="954" spans="11:20" ht="12.75">
      <c r="K954" s="19"/>
      <c r="T954" s="10"/>
    </row>
    <row r="955" spans="11:20" ht="12.75">
      <c r="K955" s="19"/>
      <c r="T955" s="10"/>
    </row>
    <row r="956" spans="11:20" ht="12.75">
      <c r="K956" s="19"/>
      <c r="T956" s="10"/>
    </row>
    <row r="957" spans="11:20" ht="12.75">
      <c r="K957" s="19"/>
      <c r="T957" s="10"/>
    </row>
    <row r="958" spans="11:20" ht="12.75">
      <c r="K958" s="19"/>
      <c r="T958" s="10"/>
    </row>
    <row r="959" spans="11:20" ht="12.75">
      <c r="K959" s="19"/>
      <c r="T959" s="10"/>
    </row>
    <row r="960" spans="11:20" ht="12.75">
      <c r="K960" s="19"/>
      <c r="T960" s="10"/>
    </row>
    <row r="961" spans="11:20" ht="12.75">
      <c r="K961" s="19"/>
      <c r="T961" s="10"/>
    </row>
    <row r="962" spans="11:20" ht="12.75">
      <c r="K962" s="19"/>
      <c r="T962" s="10"/>
    </row>
    <row r="963" spans="11:20" ht="12.75">
      <c r="K963" s="19"/>
      <c r="T963" s="10"/>
    </row>
    <row r="964" spans="11:20" ht="12.75">
      <c r="K964" s="19"/>
      <c r="T964" s="10"/>
    </row>
    <row r="965" spans="11:20" ht="12.75">
      <c r="K965" s="19"/>
      <c r="T965" s="10"/>
    </row>
    <row r="966" spans="11:20" ht="12.75">
      <c r="K966" s="19"/>
      <c r="T966" s="10"/>
    </row>
    <row r="967" spans="11:20" ht="12.75">
      <c r="K967" s="19"/>
      <c r="T967" s="10"/>
    </row>
    <row r="968" spans="11:20" ht="12.75">
      <c r="K968" s="19"/>
      <c r="T968" s="10"/>
    </row>
    <row r="969" spans="11:20" ht="12.75">
      <c r="K969" s="19"/>
      <c r="T969" s="10"/>
    </row>
    <row r="970" spans="11:20" ht="12.75">
      <c r="K970" s="19"/>
      <c r="T970" s="10"/>
    </row>
    <row r="971" spans="11:20" ht="12.75">
      <c r="K971" s="19"/>
      <c r="T971" s="10"/>
    </row>
    <row r="972" spans="11:20" ht="12.75">
      <c r="K972" s="19"/>
      <c r="T972" s="10"/>
    </row>
    <row r="973" spans="11:20" ht="12.75">
      <c r="K973" s="19"/>
      <c r="T973" s="10"/>
    </row>
    <row r="974" spans="11:20" ht="12.75">
      <c r="K974" s="19"/>
      <c r="T974" s="10"/>
    </row>
    <row r="975" spans="11:20" ht="12.75">
      <c r="K975" s="19"/>
      <c r="T975" s="10"/>
    </row>
    <row r="976" spans="11:20" ht="12.75">
      <c r="K976" s="19"/>
      <c r="T976" s="10"/>
    </row>
    <row r="977" spans="11:20" ht="12.75">
      <c r="K977" s="19"/>
      <c r="T977" s="10"/>
    </row>
    <row r="978" spans="11:20" ht="12.75">
      <c r="K978" s="19"/>
      <c r="T978" s="10"/>
    </row>
    <row r="979" spans="11:20" ht="12.75">
      <c r="K979" s="19"/>
      <c r="T979" s="10"/>
    </row>
    <row r="980" spans="11:20" ht="12.75">
      <c r="K980" s="19"/>
      <c r="T980" s="10"/>
    </row>
    <row r="981" spans="11:20" ht="12.75">
      <c r="K981" s="19"/>
      <c r="T981" s="10"/>
    </row>
    <row r="982" spans="11:20" ht="12.75">
      <c r="K982" s="19"/>
      <c r="T982" s="10"/>
    </row>
    <row r="983" spans="11:20" ht="12.75">
      <c r="K983" s="19"/>
      <c r="T983" s="10"/>
    </row>
    <row r="984" spans="11:20" ht="12.75">
      <c r="K984" s="19"/>
      <c r="T984" s="10"/>
    </row>
    <row r="985" spans="11:20" ht="12.75">
      <c r="K985" s="19"/>
      <c r="T985" s="10"/>
    </row>
    <row r="986" spans="11:20" ht="12.75">
      <c r="K986" s="19"/>
      <c r="T986" s="10"/>
    </row>
    <row r="987" spans="11:20" ht="12.75">
      <c r="K987" s="19"/>
      <c r="T987" s="10"/>
    </row>
    <row r="988" spans="11:20" ht="12.75">
      <c r="K988" s="19"/>
      <c r="T988" s="10"/>
    </row>
    <row r="989" spans="11:20" ht="12.75">
      <c r="K989" s="19"/>
      <c r="T989" s="10"/>
    </row>
    <row r="990" spans="11:20" ht="12.75">
      <c r="K990" s="19"/>
      <c r="T990" s="10"/>
    </row>
    <row r="991" spans="11:20" ht="12.75">
      <c r="K991" s="19"/>
      <c r="T991" s="10"/>
    </row>
    <row r="992" spans="11:20" ht="12.75">
      <c r="K992" s="19"/>
      <c r="T992" s="10"/>
    </row>
    <row r="993" spans="11:20" ht="12.75">
      <c r="K993" s="19"/>
      <c r="T993" s="10"/>
    </row>
    <row r="994" spans="11:20" ht="12.75">
      <c r="K994" s="19"/>
      <c r="T994" s="10"/>
    </row>
    <row r="995" spans="11:20" ht="12.75">
      <c r="K995" s="19"/>
      <c r="T995" s="10"/>
    </row>
    <row r="996" spans="11:20" ht="12.75">
      <c r="K996" s="19"/>
      <c r="T996" s="10"/>
    </row>
    <row r="997" spans="11:20" ht="12.75">
      <c r="K997" s="19"/>
      <c r="T997" s="10"/>
    </row>
    <row r="998" spans="11:20" ht="12.75">
      <c r="K998" s="19"/>
      <c r="T998" s="10"/>
    </row>
    <row r="999" spans="11:20" ht="12.75">
      <c r="K999" s="19"/>
      <c r="T999" s="10"/>
    </row>
    <row r="1000" spans="11:20" ht="12.75">
      <c r="K1000" s="19"/>
      <c r="T1000" s="10"/>
    </row>
    <row r="1001" spans="11:20" ht="12.75">
      <c r="K1001" s="19"/>
      <c r="T1001" s="10"/>
    </row>
    <row r="1002" spans="11:20" ht="12.75">
      <c r="K1002" s="19"/>
      <c r="T1002" s="10"/>
    </row>
    <row r="1003" spans="11:20" ht="12.75">
      <c r="K1003" s="19"/>
      <c r="T1003" s="10"/>
    </row>
    <row r="1004" spans="11:20" ht="12.75">
      <c r="K1004" s="19"/>
      <c r="T1004" s="10"/>
    </row>
    <row r="1005" spans="11:20" ht="12.75">
      <c r="K1005" s="19"/>
      <c r="T1005" s="10"/>
    </row>
    <row r="1006" spans="11:20" ht="12.75">
      <c r="K1006" s="19"/>
      <c r="T1006" s="10"/>
    </row>
    <row r="1007" spans="11:20" ht="12.75">
      <c r="K1007" s="19"/>
      <c r="T1007" s="10"/>
    </row>
    <row r="1008" spans="11:20" ht="12.75">
      <c r="K1008" s="19"/>
      <c r="T1008" s="10"/>
    </row>
    <row r="1009" spans="11:20" ht="12.75">
      <c r="K1009" s="19"/>
      <c r="T1009" s="10"/>
    </row>
    <row r="1010" spans="11:20" ht="12.75">
      <c r="K1010" s="19"/>
      <c r="T1010" s="10"/>
    </row>
    <row r="1011" spans="11:20" ht="12.75">
      <c r="K1011" s="19"/>
      <c r="T1011" s="10"/>
    </row>
    <row r="1012" spans="11:20" ht="12.75">
      <c r="K1012" s="19"/>
      <c r="T1012" s="10"/>
    </row>
    <row r="1013" spans="11:20" ht="12.75">
      <c r="K1013" s="19"/>
      <c r="T1013" s="10"/>
    </row>
    <row r="1014" spans="11:20" ht="12.75">
      <c r="K1014" s="19"/>
      <c r="T1014" s="10"/>
    </row>
    <row r="1015" spans="11:20" ht="12.75">
      <c r="K1015" s="19"/>
      <c r="T1015" s="10"/>
    </row>
    <row r="1016" spans="11:20" ht="12.75">
      <c r="K1016" s="19"/>
      <c r="T1016" s="10"/>
    </row>
    <row r="1017" spans="11:20" ht="12.75">
      <c r="K1017" s="19"/>
      <c r="T1017" s="10"/>
    </row>
    <row r="1018" spans="11:20" ht="12.75">
      <c r="K1018" s="19"/>
      <c r="T1018" s="10"/>
    </row>
    <row r="1019" spans="11:20" ht="12.75">
      <c r="K1019" s="19"/>
      <c r="T1019" s="10"/>
    </row>
    <row r="1020" spans="11:20" ht="12.75">
      <c r="K1020" s="19"/>
      <c r="T1020" s="10"/>
    </row>
    <row r="1021" spans="11:20" ht="12.75">
      <c r="K1021" s="19"/>
      <c r="T1021" s="10"/>
    </row>
    <row r="1022" spans="11:20" ht="12.75">
      <c r="K1022" s="19"/>
      <c r="T1022" s="10"/>
    </row>
    <row r="1023" spans="11:20" ht="12.75">
      <c r="K1023" s="19"/>
      <c r="T1023" s="10"/>
    </row>
    <row r="1024" spans="11:20" ht="12.75">
      <c r="K1024" s="19"/>
      <c r="T1024" s="10"/>
    </row>
    <row r="1025" spans="11:20" ht="12.75">
      <c r="K1025" s="19"/>
      <c r="T1025" s="10"/>
    </row>
    <row r="1026" spans="11:20" ht="12.75">
      <c r="K1026" s="19"/>
      <c r="T1026" s="10"/>
    </row>
    <row r="1027" spans="11:20" ht="12.75">
      <c r="K1027" s="19"/>
      <c r="T1027" s="10"/>
    </row>
    <row r="1028" spans="11:20" ht="12.75">
      <c r="K1028" s="19"/>
      <c r="T1028" s="10"/>
    </row>
    <row r="1029" spans="11:20" ht="12.75">
      <c r="K1029" s="19"/>
      <c r="T1029" s="10"/>
    </row>
    <row r="1030" spans="11:20" ht="12.75">
      <c r="K1030" s="19"/>
      <c r="T1030" s="10"/>
    </row>
    <row r="1031" spans="11:20" ht="12.75">
      <c r="K1031" s="19"/>
      <c r="T1031" s="10"/>
    </row>
    <row r="1032" spans="11:20" ht="12.75">
      <c r="K1032" s="19"/>
      <c r="T1032" s="10"/>
    </row>
    <row r="1033" spans="11:20" ht="12.75">
      <c r="K1033" s="19"/>
      <c r="T1033" s="10"/>
    </row>
    <row r="1034" spans="11:20" ht="12.75">
      <c r="K1034" s="19"/>
      <c r="T1034" s="10"/>
    </row>
    <row r="1035" spans="11:20" ht="12.75">
      <c r="K1035" s="19"/>
      <c r="T1035" s="10"/>
    </row>
    <row r="1036" spans="11:20" ht="12.75">
      <c r="K1036" s="19"/>
      <c r="T1036" s="10"/>
    </row>
    <row r="1037" spans="11:20" ht="12.75">
      <c r="K1037" s="19"/>
      <c r="T1037" s="10"/>
    </row>
    <row r="1038" spans="11:20" ht="12.75">
      <c r="K1038" s="19"/>
      <c r="T1038" s="10"/>
    </row>
    <row r="1039" spans="11:20" ht="12.75">
      <c r="K1039" s="19"/>
      <c r="T1039" s="10"/>
    </row>
    <row r="1040" spans="11:20" ht="12.75">
      <c r="K1040" s="19"/>
      <c r="T1040" s="10"/>
    </row>
    <row r="1041" spans="11:20" ht="12.75">
      <c r="K1041" s="19"/>
      <c r="T1041" s="10"/>
    </row>
    <row r="1042" spans="11:20" ht="12.75">
      <c r="K1042" s="19"/>
      <c r="T1042" s="10"/>
    </row>
    <row r="1043" spans="11:20" ht="12.75">
      <c r="K1043" s="19"/>
      <c r="T1043" s="10"/>
    </row>
    <row r="1044" spans="11:20" ht="12.75">
      <c r="K1044" s="19"/>
      <c r="T1044" s="10"/>
    </row>
    <row r="1045" spans="11:20" ht="12.75">
      <c r="K1045" s="19"/>
      <c r="T1045" s="10"/>
    </row>
    <row r="1046" spans="11:20" ht="12.75">
      <c r="K1046" s="19"/>
      <c r="T1046" s="10"/>
    </row>
    <row r="1047" spans="11:20" ht="12.75">
      <c r="K1047" s="19"/>
      <c r="T1047" s="10"/>
    </row>
    <row r="1048" spans="11:20" ht="12.75">
      <c r="K1048" s="19"/>
      <c r="T1048" s="10"/>
    </row>
    <row r="1049" spans="11:20" ht="12.75">
      <c r="K1049" s="19"/>
      <c r="T1049" s="10"/>
    </row>
    <row r="1050" spans="11:20" ht="12.75">
      <c r="K1050" s="19"/>
      <c r="T1050" s="10"/>
    </row>
    <row r="1051" spans="11:20" ht="12.75">
      <c r="K1051" s="19"/>
      <c r="T1051" s="10"/>
    </row>
    <row r="1052" spans="11:20" ht="12.75">
      <c r="K1052" s="19"/>
      <c r="T1052" s="10"/>
    </row>
    <row r="1053" spans="11:20" ht="12.75">
      <c r="K1053" s="19"/>
      <c r="T1053" s="10"/>
    </row>
    <row r="1054" spans="11:20" ht="12.75">
      <c r="K1054" s="19"/>
      <c r="T1054" s="10"/>
    </row>
    <row r="1055" spans="11:20" ht="12.75">
      <c r="K1055" s="19"/>
      <c r="T1055" s="10"/>
    </row>
    <row r="1056" spans="11:20" ht="12.75">
      <c r="K1056" s="19"/>
      <c r="T1056" s="10"/>
    </row>
    <row r="1057" spans="11:20" ht="12.75">
      <c r="K1057" s="19"/>
      <c r="T1057" s="10"/>
    </row>
    <row r="1058" spans="11:20" ht="12.75">
      <c r="K1058" s="19"/>
      <c r="T1058" s="10"/>
    </row>
    <row r="1059" spans="11:20" ht="12.75">
      <c r="K1059" s="19"/>
      <c r="T1059" s="10"/>
    </row>
    <row r="1060" spans="11:20" ht="12.75">
      <c r="K1060" s="19"/>
      <c r="T1060" s="10"/>
    </row>
    <row r="1061" spans="11:20" ht="12.75">
      <c r="K1061" s="19"/>
      <c r="T1061" s="10"/>
    </row>
    <row r="1062" spans="11:20" ht="12.75">
      <c r="K1062" s="19"/>
      <c r="T1062" s="10"/>
    </row>
    <row r="1063" spans="11:20" ht="12.75">
      <c r="K1063" s="19"/>
      <c r="T1063" s="10"/>
    </row>
    <row r="1064" spans="11:20" ht="12.75">
      <c r="K1064" s="19"/>
      <c r="T1064" s="10"/>
    </row>
    <row r="1065" spans="11:20" ht="12.75">
      <c r="K1065" s="19"/>
      <c r="T1065" s="10"/>
    </row>
    <row r="1066" spans="11:20" ht="12.75">
      <c r="K1066" s="19"/>
      <c r="T1066" s="10"/>
    </row>
    <row r="1067" spans="11:20" ht="12.75">
      <c r="K1067" s="19"/>
      <c r="T1067" s="10"/>
    </row>
    <row r="1068" spans="11:20" ht="12.75">
      <c r="K1068" s="19"/>
      <c r="T1068" s="10"/>
    </row>
    <row r="1069" spans="11:20" ht="12.75">
      <c r="K1069" s="19"/>
      <c r="T1069" s="10"/>
    </row>
    <row r="1070" spans="11:20" ht="12.75">
      <c r="K1070" s="19"/>
      <c r="T1070" s="10"/>
    </row>
    <row r="1071" spans="11:20" ht="12.75">
      <c r="K1071" s="19"/>
      <c r="T1071" s="10"/>
    </row>
    <row r="1072" spans="11:20" ht="12.75">
      <c r="K1072" s="19"/>
      <c r="T1072" s="10"/>
    </row>
    <row r="1073" spans="11:20" ht="12.75">
      <c r="K1073" s="19"/>
      <c r="T1073" s="10"/>
    </row>
    <row r="1074" spans="11:20" ht="12.75">
      <c r="K1074" s="19"/>
      <c r="T1074" s="10"/>
    </row>
    <row r="1075" spans="11:20" ht="12.75">
      <c r="K1075" s="19"/>
      <c r="T1075" s="10"/>
    </row>
    <row r="1076" spans="11:20" ht="12.75">
      <c r="K1076" s="19"/>
      <c r="T1076" s="10"/>
    </row>
    <row r="1077" spans="11:20" ht="12.75">
      <c r="K1077" s="19"/>
      <c r="T1077" s="10"/>
    </row>
    <row r="1078" spans="11:20" ht="12.75">
      <c r="K1078" s="19"/>
      <c r="T1078" s="10"/>
    </row>
    <row r="1079" spans="11:20" ht="12.75">
      <c r="K1079" s="19"/>
      <c r="T1079" s="10"/>
    </row>
    <row r="1080" spans="11:20" ht="12.75">
      <c r="K1080" s="19"/>
      <c r="T1080" s="10"/>
    </row>
    <row r="1081" spans="11:20" ht="12.75">
      <c r="K1081" s="19"/>
      <c r="T1081" s="10"/>
    </row>
    <row r="1082" spans="11:20" ht="12.75">
      <c r="K1082" s="19"/>
      <c r="T1082" s="10"/>
    </row>
    <row r="1083" spans="11:20" ht="12.75">
      <c r="K1083" s="19"/>
      <c r="T1083" s="10"/>
    </row>
    <row r="1084" spans="11:20" ht="12.75">
      <c r="K1084" s="19"/>
      <c r="T1084" s="10"/>
    </row>
    <row r="1085" spans="11:20" ht="12.75">
      <c r="K1085" s="19"/>
      <c r="T1085" s="10"/>
    </row>
    <row r="1086" spans="11:20" ht="12.75">
      <c r="K1086" s="19"/>
      <c r="T1086" s="10"/>
    </row>
    <row r="1087" spans="11:20" ht="12.75">
      <c r="K1087" s="19"/>
      <c r="T1087" s="10"/>
    </row>
    <row r="1088" spans="11:20" ht="12.75">
      <c r="K1088" s="19"/>
      <c r="T1088" s="10"/>
    </row>
    <row r="1089" spans="11:20" ht="12.75">
      <c r="K1089" s="19"/>
      <c r="T1089" s="10"/>
    </row>
    <row r="1090" spans="11:20" ht="12.75">
      <c r="K1090" s="19"/>
      <c r="T1090" s="10"/>
    </row>
    <row r="1091" spans="11:20" ht="12.75">
      <c r="K1091" s="19"/>
      <c r="T1091" s="10"/>
    </row>
    <row r="1092" spans="11:20" ht="12.75">
      <c r="K1092" s="19"/>
      <c r="T1092" s="10"/>
    </row>
    <row r="1093" spans="11:20" ht="12.75">
      <c r="K1093" s="19"/>
      <c r="T1093" s="10"/>
    </row>
    <row r="1094" spans="11:20" ht="12.75">
      <c r="K1094" s="19"/>
      <c r="T1094" s="10"/>
    </row>
    <row r="1095" spans="11:20" ht="12.75">
      <c r="K1095" s="19"/>
      <c r="T1095" s="10"/>
    </row>
    <row r="1096" spans="11:20" ht="12.75">
      <c r="K1096" s="19"/>
      <c r="T1096" s="10"/>
    </row>
    <row r="1097" spans="11:20" ht="12.75">
      <c r="K1097" s="19"/>
      <c r="T1097" s="10"/>
    </row>
    <row r="1098" spans="11:20" ht="12.75">
      <c r="K1098" s="19"/>
      <c r="T1098" s="10"/>
    </row>
    <row r="1099" spans="11:20" ht="12.75">
      <c r="K1099" s="19"/>
      <c r="T1099" s="10"/>
    </row>
    <row r="1100" spans="11:20" ht="12.75">
      <c r="K1100" s="19"/>
      <c r="T1100" s="10"/>
    </row>
    <row r="1101" spans="11:20" ht="12.75">
      <c r="K1101" s="19"/>
      <c r="T1101" s="10"/>
    </row>
    <row r="1102" spans="11:20" ht="12.75">
      <c r="K1102" s="19"/>
      <c r="T1102" s="10"/>
    </row>
    <row r="1103" spans="11:20" ht="12.75">
      <c r="K1103" s="19"/>
      <c r="T1103" s="10"/>
    </row>
    <row r="1104" spans="11:20" ht="12.75">
      <c r="K1104" s="19"/>
      <c r="T1104" s="10"/>
    </row>
    <row r="1105" spans="11:20" ht="12.75">
      <c r="K1105" s="19"/>
      <c r="T1105" s="10"/>
    </row>
    <row r="1106" spans="11:20" ht="12.75">
      <c r="K1106" s="19"/>
      <c r="T1106" s="10"/>
    </row>
    <row r="1107" spans="11:20" ht="12.75">
      <c r="K1107" s="19"/>
      <c r="T1107" s="10"/>
    </row>
    <row r="1108" spans="11:20" ht="12.75">
      <c r="K1108" s="19"/>
      <c r="T1108" s="10"/>
    </row>
    <row r="1109" spans="11:20" ht="12.75">
      <c r="K1109" s="19"/>
      <c r="T1109" s="10"/>
    </row>
    <row r="1110" spans="11:20" ht="12.75">
      <c r="K1110" s="19"/>
      <c r="T1110" s="10"/>
    </row>
    <row r="1111" spans="11:20" ht="12.75">
      <c r="K1111" s="19"/>
      <c r="T1111" s="10"/>
    </row>
    <row r="1112" spans="11:20" ht="12.75">
      <c r="K1112" s="19"/>
      <c r="T1112" s="10"/>
    </row>
    <row r="1113" spans="11:20" ht="12.75">
      <c r="K1113" s="19"/>
      <c r="T1113" s="10"/>
    </row>
    <row r="1114" spans="11:20" ht="12.75">
      <c r="K1114" s="19"/>
      <c r="T1114" s="10"/>
    </row>
    <row r="1115" spans="11:20" ht="12.75">
      <c r="K1115" s="19"/>
      <c r="T1115" s="10"/>
    </row>
    <row r="1116" spans="11:20" ht="12.75">
      <c r="K1116" s="19"/>
      <c r="T1116" s="10"/>
    </row>
    <row r="1117" spans="11:20" ht="12.75">
      <c r="K1117" s="19"/>
      <c r="T1117" s="10"/>
    </row>
    <row r="1118" spans="11:20" ht="12.75">
      <c r="K1118" s="19"/>
      <c r="T1118" s="10"/>
    </row>
    <row r="1119" spans="11:20" ht="12.75">
      <c r="K1119" s="19"/>
      <c r="T1119" s="10"/>
    </row>
    <row r="1120" spans="11:20" ht="12.75">
      <c r="K1120" s="19"/>
      <c r="T1120" s="10"/>
    </row>
    <row r="1121" spans="11:20" ht="12.75">
      <c r="K1121" s="19"/>
      <c r="T1121" s="10"/>
    </row>
    <row r="1122" spans="11:20" ht="12.75">
      <c r="K1122" s="19"/>
      <c r="T1122" s="10"/>
    </row>
    <row r="1123" spans="11:20" ht="12.75">
      <c r="K1123" s="19"/>
      <c r="T1123" s="10"/>
    </row>
    <row r="1124" spans="11:20" ht="12.75">
      <c r="K1124" s="19"/>
      <c r="T1124" s="10"/>
    </row>
    <row r="1125" spans="11:20" ht="12.75">
      <c r="K1125" s="19"/>
      <c r="T1125" s="10"/>
    </row>
    <row r="1126" spans="11:20" ht="12.75">
      <c r="K1126" s="19"/>
      <c r="T1126" s="10"/>
    </row>
    <row r="1127" spans="11:20" ht="12.75">
      <c r="K1127" s="19"/>
      <c r="T1127" s="10"/>
    </row>
    <row r="1128" spans="11:20" ht="12.75">
      <c r="K1128" s="19"/>
      <c r="T1128" s="10"/>
    </row>
    <row r="1129" spans="11:20" ht="12.75">
      <c r="K1129" s="19"/>
      <c r="T1129" s="10"/>
    </row>
    <row r="1130" spans="11:20" ht="12.75">
      <c r="K1130" s="19"/>
      <c r="T1130" s="10"/>
    </row>
    <row r="1131" spans="11:20" ht="12.75">
      <c r="K1131" s="19"/>
      <c r="T1131" s="10"/>
    </row>
    <row r="1132" spans="11:20" ht="12.75">
      <c r="K1132" s="19"/>
      <c r="T1132" s="10"/>
    </row>
    <row r="1133" spans="11:20" ht="12.75">
      <c r="K1133" s="19"/>
      <c r="T1133" s="10"/>
    </row>
    <row r="1134" spans="11:20" ht="12.75">
      <c r="K1134" s="19"/>
      <c r="T1134" s="10"/>
    </row>
    <row r="1135" spans="11:20" ht="12.75">
      <c r="K1135" s="19"/>
      <c r="T1135" s="10"/>
    </row>
    <row r="1136" spans="11:20" ht="12.75">
      <c r="K1136" s="19"/>
      <c r="T1136" s="10"/>
    </row>
    <row r="1137" spans="11:20" ht="12.75">
      <c r="K1137" s="19"/>
      <c r="T1137" s="10"/>
    </row>
    <row r="1138" spans="11:20" ht="12.75">
      <c r="K1138" s="19"/>
      <c r="T1138" s="10"/>
    </row>
    <row r="1139" spans="11:20" ht="12.75">
      <c r="K1139" s="19"/>
      <c r="T1139" s="10"/>
    </row>
    <row r="1140" spans="11:20" ht="12.75">
      <c r="K1140" s="19"/>
      <c r="T1140" s="10"/>
    </row>
    <row r="1141" spans="11:20" ht="12.75">
      <c r="K1141" s="19"/>
      <c r="T1141" s="10"/>
    </row>
    <row r="1142" spans="11:20" ht="12.75">
      <c r="K1142" s="19"/>
      <c r="T1142" s="10"/>
    </row>
    <row r="1143" spans="11:20" ht="12.75">
      <c r="K1143" s="19"/>
      <c r="T1143" s="10"/>
    </row>
    <row r="1144" spans="11:20" ht="12.75">
      <c r="K1144" s="19"/>
      <c r="T1144" s="10"/>
    </row>
    <row r="1145" spans="11:20" ht="12.75">
      <c r="K1145" s="19"/>
      <c r="T1145" s="10"/>
    </row>
    <row r="1146" spans="11:20" ht="12.75">
      <c r="K1146" s="19"/>
      <c r="T1146" s="10"/>
    </row>
    <row r="1147" spans="11:20" ht="12.75">
      <c r="K1147" s="19"/>
      <c r="T1147" s="10"/>
    </row>
    <row r="1148" spans="11:20" ht="12.75">
      <c r="K1148" s="19"/>
      <c r="T1148" s="10"/>
    </row>
    <row r="1149" spans="11:20" ht="12.75">
      <c r="K1149" s="19"/>
      <c r="T1149" s="10"/>
    </row>
    <row r="1150" spans="11:20" ht="12.75">
      <c r="K1150" s="19"/>
      <c r="T1150" s="10"/>
    </row>
    <row r="1151" spans="11:20" ht="12.75">
      <c r="K1151" s="19"/>
      <c r="T1151" s="10"/>
    </row>
    <row r="1152" spans="11:20" ht="12.75">
      <c r="K1152" s="19"/>
      <c r="T1152" s="10"/>
    </row>
    <row r="1153" spans="11:20" ht="12.75">
      <c r="K1153" s="19"/>
      <c r="T1153" s="10"/>
    </row>
    <row r="1154" spans="11:20" ht="12.75">
      <c r="K1154" s="19"/>
      <c r="T1154" s="10"/>
    </row>
    <row r="1155" spans="11:20" ht="12.75">
      <c r="K1155" s="19"/>
      <c r="T1155" s="10"/>
    </row>
    <row r="1156" spans="11:20" ht="12.75">
      <c r="K1156" s="19"/>
      <c r="T1156" s="10"/>
    </row>
    <row r="1157" spans="11:20" ht="12.75">
      <c r="K1157" s="19"/>
      <c r="T1157" s="10"/>
    </row>
    <row r="1158" spans="11:20" ht="12.75">
      <c r="K1158" s="19"/>
      <c r="T1158" s="10"/>
    </row>
    <row r="1159" spans="11:20" ht="12.75">
      <c r="K1159" s="19"/>
      <c r="T1159" s="10"/>
    </row>
    <row r="1160" spans="11:20" ht="12.75">
      <c r="K1160" s="19"/>
      <c r="T1160" s="10"/>
    </row>
    <row r="1161" spans="11:20" ht="12.75">
      <c r="K1161" s="19"/>
      <c r="T1161" s="10"/>
    </row>
    <row r="1162" spans="11:20" ht="12.75">
      <c r="K1162" s="19"/>
      <c r="T1162" s="10"/>
    </row>
    <row r="1163" spans="11:20" ht="12.75">
      <c r="K1163" s="19"/>
      <c r="T1163" s="10"/>
    </row>
    <row r="1164" spans="11:20" ht="12.75">
      <c r="K1164" s="19"/>
      <c r="T1164" s="10"/>
    </row>
    <row r="1165" spans="11:20" ht="12.75">
      <c r="K1165" s="19"/>
      <c r="T1165" s="10"/>
    </row>
    <row r="1166" spans="11:20" ht="12.75">
      <c r="K1166" s="19"/>
      <c r="T1166" s="10"/>
    </row>
    <row r="1167" spans="11:20" ht="12.75">
      <c r="K1167" s="19"/>
      <c r="T1167" s="10"/>
    </row>
    <row r="1168" spans="11:20" ht="12.75">
      <c r="K1168" s="19"/>
      <c r="T1168" s="10"/>
    </row>
    <row r="1169" spans="11:20" ht="12.75">
      <c r="K1169" s="19"/>
      <c r="T1169" s="10"/>
    </row>
    <row r="1170" spans="11:20" ht="12.75">
      <c r="K1170" s="19"/>
      <c r="T1170" s="10"/>
    </row>
    <row r="1171" spans="11:20" ht="12.75">
      <c r="K1171" s="19"/>
      <c r="T1171" s="10"/>
    </row>
    <row r="1172" spans="11:20" ht="12.75">
      <c r="K1172" s="19"/>
      <c r="T1172" s="10"/>
    </row>
    <row r="1173" spans="11:20" ht="12.75">
      <c r="K1173" s="19"/>
      <c r="T1173" s="10"/>
    </row>
    <row r="1174" spans="11:20" ht="12.75">
      <c r="K1174" s="19"/>
      <c r="T1174" s="10"/>
    </row>
    <row r="1175" spans="11:20" ht="12.75">
      <c r="K1175" s="19"/>
      <c r="T1175" s="10"/>
    </row>
    <row r="1176" spans="11:20" ht="12.75">
      <c r="K1176" s="19"/>
      <c r="T1176" s="10"/>
    </row>
    <row r="1177" spans="11:20" ht="12.75">
      <c r="K1177" s="19"/>
      <c r="T1177" s="10"/>
    </row>
    <row r="1178" spans="11:20" ht="12.75">
      <c r="K1178" s="19"/>
      <c r="T1178" s="10"/>
    </row>
    <row r="1179" spans="11:20" ht="12.75">
      <c r="K1179" s="19"/>
      <c r="T1179" s="10"/>
    </row>
    <row r="1180" spans="11:20" ht="12.75">
      <c r="K1180" s="19"/>
      <c r="T1180" s="10"/>
    </row>
    <row r="1181" spans="11:20" ht="12.75">
      <c r="K1181" s="19"/>
      <c r="T1181" s="10"/>
    </row>
    <row r="1182" spans="11:20" ht="12.75">
      <c r="K1182" s="19"/>
      <c r="T1182" s="10"/>
    </row>
    <row r="1183" spans="11:20" ht="12.75">
      <c r="K1183" s="19"/>
      <c r="T1183" s="10"/>
    </row>
    <row r="1184" spans="11:20" ht="12.75">
      <c r="K1184" s="19"/>
      <c r="T1184" s="10"/>
    </row>
    <row r="1185" spans="11:20" ht="12.75">
      <c r="K1185" s="19"/>
      <c r="T1185" s="10"/>
    </row>
    <row r="1186" spans="11:20" ht="12.75">
      <c r="K1186" s="19"/>
      <c r="T1186" s="10"/>
    </row>
    <row r="1187" spans="11:20" ht="12.75">
      <c r="K1187" s="19"/>
      <c r="T1187" s="10"/>
    </row>
    <row r="1188" spans="11:20" ht="12.75">
      <c r="K1188" s="19"/>
      <c r="T1188" s="10"/>
    </row>
    <row r="1189" spans="11:20" ht="12.75">
      <c r="K1189" s="19"/>
      <c r="T1189" s="10"/>
    </row>
    <row r="1190" spans="11:20" ht="12.75">
      <c r="K1190" s="19"/>
      <c r="T1190" s="10"/>
    </row>
    <row r="1191" spans="11:20" ht="12.75">
      <c r="K1191" s="19"/>
      <c r="T1191" s="10"/>
    </row>
    <row r="1192" spans="11:20" ht="12.75">
      <c r="K1192" s="19"/>
      <c r="T1192" s="10"/>
    </row>
    <row r="1193" spans="11:20" ht="12.75">
      <c r="K1193" s="19"/>
      <c r="T1193" s="10"/>
    </row>
    <row r="1194" spans="11:20" ht="12.75">
      <c r="K1194" s="19"/>
      <c r="T1194" s="10"/>
    </row>
    <row r="1195" spans="11:20" ht="12.75">
      <c r="K1195" s="19"/>
      <c r="T1195" s="10"/>
    </row>
    <row r="1196" spans="11:20" ht="12.75">
      <c r="K1196" s="19"/>
      <c r="T1196" s="10"/>
    </row>
    <row r="1197" spans="11:20" ht="12.75">
      <c r="K1197" s="19"/>
      <c r="T1197" s="10"/>
    </row>
    <row r="1198" spans="11:20" ht="12.75">
      <c r="K1198" s="19"/>
      <c r="T1198" s="10"/>
    </row>
    <row r="1199" spans="11:20" ht="12.75">
      <c r="K1199" s="19"/>
      <c r="T1199" s="10"/>
    </row>
    <row r="1200" spans="11:20" ht="12.75">
      <c r="K1200" s="19"/>
      <c r="T1200" s="10"/>
    </row>
    <row r="1201" spans="11:20" ht="12.75">
      <c r="K1201" s="19"/>
      <c r="T1201" s="10"/>
    </row>
    <row r="1202" spans="11:20" ht="12.75">
      <c r="K1202" s="19"/>
      <c r="T1202" s="10"/>
    </row>
    <row r="1203" spans="11:20" ht="12.75">
      <c r="K1203" s="19"/>
      <c r="T1203" s="10"/>
    </row>
    <row r="1204" spans="11:20" ht="12.75">
      <c r="K1204" s="19"/>
      <c r="T1204" s="10"/>
    </row>
    <row r="1205" spans="11:20" ht="12.75">
      <c r="K1205" s="19"/>
      <c r="T1205" s="10"/>
    </row>
    <row r="1206" spans="11:20" ht="12.75">
      <c r="K1206" s="19"/>
      <c r="T1206" s="10"/>
    </row>
    <row r="1207" spans="11:20" ht="12.75">
      <c r="K1207" s="19"/>
      <c r="T1207" s="10"/>
    </row>
    <row r="1208" spans="11:20" ht="12.75">
      <c r="K1208" s="19"/>
      <c r="T1208" s="10"/>
    </row>
    <row r="1209" spans="11:20" ht="12.75">
      <c r="K1209" s="19"/>
      <c r="T1209" s="10"/>
    </row>
    <row r="1210" spans="11:20" ht="12.75">
      <c r="K1210" s="19"/>
      <c r="T1210" s="10"/>
    </row>
    <row r="1211" spans="11:20" ht="12.75">
      <c r="K1211" s="19"/>
      <c r="T1211" s="10"/>
    </row>
    <row r="1212" spans="11:20" ht="12.75">
      <c r="K1212" s="19"/>
      <c r="T1212" s="10"/>
    </row>
    <row r="1213" spans="11:20" ht="12.75">
      <c r="K1213" s="19"/>
      <c r="T1213" s="10"/>
    </row>
    <row r="1214" spans="11:20" ht="12.75">
      <c r="K1214" s="19"/>
      <c r="T1214" s="10"/>
    </row>
    <row r="1215" spans="11:20" ht="12.75">
      <c r="K1215" s="19"/>
      <c r="T1215" s="10"/>
    </row>
    <row r="1216" spans="11:20" ht="12.75">
      <c r="K1216" s="19"/>
      <c r="T1216" s="10"/>
    </row>
    <row r="1217" spans="11:20" ht="12.75">
      <c r="K1217" s="19"/>
      <c r="T1217" s="10"/>
    </row>
    <row r="1218" spans="11:20" ht="12.75">
      <c r="K1218" s="19"/>
      <c r="T1218" s="10"/>
    </row>
    <row r="1219" spans="11:20" ht="12.75">
      <c r="K1219" s="19"/>
      <c r="T1219" s="10"/>
    </row>
    <row r="1220" spans="11:20" ht="12.75">
      <c r="K1220" s="19"/>
      <c r="T1220" s="10"/>
    </row>
    <row r="1221" spans="11:20" ht="12.75">
      <c r="K1221" s="19"/>
      <c r="T1221" s="10"/>
    </row>
    <row r="1222" spans="11:20" ht="12.75">
      <c r="K1222" s="19"/>
      <c r="T1222" s="10"/>
    </row>
    <row r="1223" spans="11:20" ht="12.75">
      <c r="K1223" s="19"/>
      <c r="T1223" s="10"/>
    </row>
    <row r="1224" spans="11:20" ht="12.75">
      <c r="K1224" s="19"/>
      <c r="T1224" s="10"/>
    </row>
    <row r="1225" spans="11:20" ht="12.75">
      <c r="K1225" s="19"/>
      <c r="T1225" s="10"/>
    </row>
    <row r="1226" spans="11:20" ht="12.75">
      <c r="K1226" s="19"/>
      <c r="T1226" s="10"/>
    </row>
    <row r="1227" spans="11:20" ht="12.75">
      <c r="K1227" s="19"/>
      <c r="T1227" s="10"/>
    </row>
    <row r="1228" spans="11:20" ht="12.75">
      <c r="K1228" s="19"/>
      <c r="T1228" s="10"/>
    </row>
    <row r="1229" spans="11:20" ht="12.75">
      <c r="K1229" s="19"/>
      <c r="T1229" s="10"/>
    </row>
    <row r="1230" spans="11:20" ht="12.75">
      <c r="K1230" s="19"/>
      <c r="T1230" s="10"/>
    </row>
    <row r="1231" spans="11:20" ht="12.75">
      <c r="K1231" s="19"/>
      <c r="T1231" s="10"/>
    </row>
    <row r="1232" spans="11:20" ht="12.75">
      <c r="K1232" s="19"/>
      <c r="T1232" s="10"/>
    </row>
    <row r="1233" spans="11:20" ht="12.75">
      <c r="K1233" s="19"/>
      <c r="T1233" s="10"/>
    </row>
    <row r="1234" spans="11:20" ht="12.75">
      <c r="K1234" s="19"/>
      <c r="T1234" s="10"/>
    </row>
    <row r="1235" spans="11:20" ht="12.75">
      <c r="K1235" s="19"/>
      <c r="T1235" s="10"/>
    </row>
    <row r="1236" spans="11:20" ht="12.75">
      <c r="K1236" s="19"/>
      <c r="T1236" s="10"/>
    </row>
    <row r="1237" spans="11:20" ht="12.75">
      <c r="K1237" s="19"/>
      <c r="T1237" s="10"/>
    </row>
    <row r="1238" spans="11:20" ht="12.75">
      <c r="K1238" s="19"/>
      <c r="T1238" s="10"/>
    </row>
    <row r="1239" spans="11:20" ht="12.75">
      <c r="K1239" s="19"/>
      <c r="T1239" s="10"/>
    </row>
    <row r="1240" spans="11:20" ht="12.75">
      <c r="K1240" s="19"/>
      <c r="T1240" s="10"/>
    </row>
    <row r="1241" spans="11:20" ht="12.75">
      <c r="K1241" s="19"/>
      <c r="T1241" s="10"/>
    </row>
    <row r="1242" spans="11:20" ht="12.75">
      <c r="K1242" s="19"/>
      <c r="T1242" s="10"/>
    </row>
    <row r="1243" spans="11:20" ht="12.75">
      <c r="K1243" s="19"/>
      <c r="T1243" s="10"/>
    </row>
    <row r="1244" spans="11:20" ht="12.75">
      <c r="K1244" s="19"/>
      <c r="T1244" s="10"/>
    </row>
    <row r="1245" spans="11:20" ht="12.75">
      <c r="K1245" s="19"/>
      <c r="T1245" s="10"/>
    </row>
    <row r="1246" spans="11:20" ht="12.75">
      <c r="K1246" s="19"/>
      <c r="T1246" s="10"/>
    </row>
    <row r="1247" spans="11:20" ht="12.75">
      <c r="K1247" s="19"/>
      <c r="T1247" s="10"/>
    </row>
    <row r="1248" spans="11:20" ht="12.75">
      <c r="K1248" s="19"/>
      <c r="T1248" s="10"/>
    </row>
    <row r="1249" spans="11:20" ht="12.75">
      <c r="K1249" s="19"/>
      <c r="T1249" s="10"/>
    </row>
    <row r="1250" spans="11:20" ht="12.75">
      <c r="K1250" s="19"/>
      <c r="T1250" s="10"/>
    </row>
    <row r="1251" spans="11:20" ht="12.75">
      <c r="K1251" s="19"/>
      <c r="T1251" s="10"/>
    </row>
    <row r="1252" spans="11:20" ht="12.75">
      <c r="K1252" s="19"/>
      <c r="T1252" s="10"/>
    </row>
    <row r="1253" spans="11:20" ht="12.75">
      <c r="K1253" s="19"/>
      <c r="T1253" s="10"/>
    </row>
    <row r="1254" spans="11:20" ht="12.75">
      <c r="K1254" s="19"/>
      <c r="T1254" s="10"/>
    </row>
    <row r="1255" spans="11:20" ht="12.75">
      <c r="K1255" s="19"/>
      <c r="T1255" s="10"/>
    </row>
    <row r="1256" spans="11:20" ht="12.75">
      <c r="K1256" s="19"/>
      <c r="T1256" s="10"/>
    </row>
    <row r="1257" spans="11:20" ht="12.75">
      <c r="K1257" s="19"/>
      <c r="T1257" s="10"/>
    </row>
    <row r="1258" spans="11:20" ht="12.75">
      <c r="K1258" s="19"/>
      <c r="T1258" s="10"/>
    </row>
    <row r="1259" spans="11:20" ht="12.75">
      <c r="K1259" s="19"/>
      <c r="T1259" s="10"/>
    </row>
    <row r="1260" spans="11:20" ht="12.75">
      <c r="K1260" s="19"/>
      <c r="T1260" s="10"/>
    </row>
    <row r="1261" spans="11:20" ht="12.75">
      <c r="K1261" s="19"/>
      <c r="T1261" s="10"/>
    </row>
    <row r="1262" spans="11:20" ht="12.75">
      <c r="K1262" s="19"/>
      <c r="T1262" s="10"/>
    </row>
    <row r="1263" spans="11:20" ht="12.75">
      <c r="K1263" s="19"/>
      <c r="T1263" s="10"/>
    </row>
    <row r="1264" spans="11:20" ht="12.75">
      <c r="K1264" s="19"/>
      <c r="T1264" s="10"/>
    </row>
    <row r="1265" spans="11:20" ht="12.75">
      <c r="K1265" s="19"/>
      <c r="T1265" s="10"/>
    </row>
    <row r="1266" spans="11:20" ht="12.75">
      <c r="K1266" s="19"/>
      <c r="T1266" s="10"/>
    </row>
    <row r="1267" spans="11:20" ht="12.75">
      <c r="K1267" s="19"/>
      <c r="T1267" s="10"/>
    </row>
    <row r="1268" spans="11:20" ht="12.75">
      <c r="K1268" s="19"/>
      <c r="T1268" s="10"/>
    </row>
    <row r="1269" spans="11:20" ht="12.75">
      <c r="K1269" s="19"/>
      <c r="T1269" s="10"/>
    </row>
    <row r="1270" spans="11:20" ht="12.75">
      <c r="K1270" s="19"/>
      <c r="T1270" s="10"/>
    </row>
    <row r="1271" spans="11:20" ht="12.75">
      <c r="K1271" s="19"/>
      <c r="T1271" s="10"/>
    </row>
    <row r="1272" spans="11:20" ht="12.75">
      <c r="K1272" s="19"/>
      <c r="T1272" s="10"/>
    </row>
    <row r="1273" spans="11:20" ht="12.75">
      <c r="K1273" s="19"/>
      <c r="T1273" s="10"/>
    </row>
    <row r="1274" spans="11:20" ht="12.75">
      <c r="K1274" s="19"/>
      <c r="T1274" s="10"/>
    </row>
    <row r="1275" spans="11:20" ht="12.75">
      <c r="K1275" s="19"/>
      <c r="T1275" s="10"/>
    </row>
    <row r="1276" spans="11:20" ht="12.75">
      <c r="K1276" s="19"/>
      <c r="T1276" s="10"/>
    </row>
    <row r="1277" spans="11:20" ht="12.75">
      <c r="K1277" s="19"/>
      <c r="T1277" s="10"/>
    </row>
    <row r="1278" spans="11:20" ht="12.75">
      <c r="K1278" s="19"/>
      <c r="T1278" s="10"/>
    </row>
    <row r="1279" spans="11:20" ht="12.75">
      <c r="K1279" s="19"/>
      <c r="T1279" s="10"/>
    </row>
    <row r="1280" spans="11:20" ht="12.75">
      <c r="K1280" s="19"/>
      <c r="T1280" s="10"/>
    </row>
    <row r="1281" spans="11:20" ht="12.75">
      <c r="K1281" s="19"/>
      <c r="T1281" s="10"/>
    </row>
    <row r="1282" spans="11:20" ht="12.75">
      <c r="K1282" s="19"/>
      <c r="T1282" s="10"/>
    </row>
    <row r="1283" spans="11:20" ht="12.75">
      <c r="K1283" s="19"/>
      <c r="T1283" s="10"/>
    </row>
    <row r="1284" spans="11:20" ht="12.75">
      <c r="K1284" s="19"/>
      <c r="T1284" s="10"/>
    </row>
    <row r="1285" spans="11:20" ht="12.75">
      <c r="K1285" s="19"/>
      <c r="T1285" s="10"/>
    </row>
    <row r="1286" spans="11:20" ht="12.75">
      <c r="K1286" s="19"/>
      <c r="T1286" s="10"/>
    </row>
    <row r="1287" spans="11:20" ht="12.75">
      <c r="K1287" s="19"/>
      <c r="T1287" s="10"/>
    </row>
    <row r="1288" spans="11:20" ht="12.75">
      <c r="K1288" s="19"/>
      <c r="T1288" s="10"/>
    </row>
    <row r="1289" spans="11:20" ht="12.75">
      <c r="K1289" s="19"/>
      <c r="T1289" s="10"/>
    </row>
    <row r="1290" spans="11:20" ht="12.75">
      <c r="K1290" s="19"/>
      <c r="T1290" s="10"/>
    </row>
    <row r="1291" spans="11:20" ht="12.75">
      <c r="K1291" s="19"/>
      <c r="T1291" s="10"/>
    </row>
    <row r="1292" spans="11:20" ht="12.75">
      <c r="K1292" s="19"/>
      <c r="T1292" s="10"/>
    </row>
    <row r="1293" spans="11:20" ht="12.75">
      <c r="K1293" s="19"/>
      <c r="T1293" s="10"/>
    </row>
    <row r="1294" spans="11:20" ht="12.75">
      <c r="K1294" s="19"/>
      <c r="T1294" s="10"/>
    </row>
    <row r="1295" spans="11:20" ht="12.75">
      <c r="K1295" s="19"/>
      <c r="T1295" s="10"/>
    </row>
    <row r="1296" spans="11:20" ht="12.75">
      <c r="K1296" s="19"/>
      <c r="T1296" s="10"/>
    </row>
    <row r="1297" spans="11:20" ht="12.75">
      <c r="K1297" s="19"/>
      <c r="T1297" s="10"/>
    </row>
    <row r="1298" spans="11:20" ht="12.75">
      <c r="K1298" s="19"/>
      <c r="T1298" s="10"/>
    </row>
    <row r="1299" spans="11:20" ht="12.75">
      <c r="K1299" s="19"/>
      <c r="T1299" s="10"/>
    </row>
    <row r="1300" spans="11:20" ht="12.75">
      <c r="K1300" s="19"/>
      <c r="T1300" s="10"/>
    </row>
    <row r="1301" spans="11:20" ht="12.75">
      <c r="K1301" s="19"/>
      <c r="T1301" s="10"/>
    </row>
    <row r="1302" spans="11:20" ht="12.75">
      <c r="K1302" s="19"/>
      <c r="T1302" s="10"/>
    </row>
    <row r="1303" spans="11:20" ht="12.75">
      <c r="K1303" s="19"/>
      <c r="T1303" s="10"/>
    </row>
    <row r="1304" spans="11:20" ht="12.75">
      <c r="K1304" s="19"/>
      <c r="T1304" s="10"/>
    </row>
    <row r="1305" spans="11:20" ht="12.75">
      <c r="K1305" s="19"/>
      <c r="T1305" s="10"/>
    </row>
    <row r="1306" spans="11:20" ht="12.75">
      <c r="K1306" s="19"/>
      <c r="T1306" s="10"/>
    </row>
    <row r="1307" spans="11:20" ht="12.75">
      <c r="K1307" s="19"/>
      <c r="T1307" s="10"/>
    </row>
    <row r="1308" spans="11:20" ht="12.75">
      <c r="K1308" s="19"/>
      <c r="T1308" s="10"/>
    </row>
    <row r="1309" spans="11:20" ht="12.75">
      <c r="K1309" s="19"/>
      <c r="T1309" s="10"/>
    </row>
    <row r="1310" spans="11:20" ht="12.75">
      <c r="K1310" s="19"/>
      <c r="T1310" s="10"/>
    </row>
    <row r="1311" spans="11:20" ht="12.75">
      <c r="K1311" s="19"/>
      <c r="T1311" s="10"/>
    </row>
    <row r="1312" spans="11:20" ht="12.75">
      <c r="K1312" s="19"/>
      <c r="T1312" s="10"/>
    </row>
    <row r="1313" spans="11:20" ht="12.75">
      <c r="K1313" s="19"/>
      <c r="T1313" s="10"/>
    </row>
    <row r="1314" spans="11:20" ht="12.75">
      <c r="K1314" s="19"/>
      <c r="T1314" s="10"/>
    </row>
    <row r="1315" spans="11:20" ht="12.75">
      <c r="K1315" s="19"/>
      <c r="T1315" s="10"/>
    </row>
    <row r="1316" spans="11:20" ht="12.75">
      <c r="K1316" s="19"/>
      <c r="T1316" s="10"/>
    </row>
    <row r="1317" spans="11:20" ht="12.75">
      <c r="K1317" s="19"/>
      <c r="T1317" s="10"/>
    </row>
    <row r="1318" spans="11:20" ht="12.75">
      <c r="K1318" s="19"/>
      <c r="T1318" s="10"/>
    </row>
    <row r="1319" spans="11:20" ht="12.75">
      <c r="K1319" s="19"/>
      <c r="T1319" s="10"/>
    </row>
    <row r="1320" spans="11:20" ht="12.75">
      <c r="K1320" s="19"/>
      <c r="T1320" s="10"/>
    </row>
    <row r="1321" spans="11:20" ht="12.75">
      <c r="K1321" s="19"/>
      <c r="T1321" s="10"/>
    </row>
    <row r="1322" spans="11:20" ht="12.75">
      <c r="K1322" s="19"/>
      <c r="T1322" s="10"/>
    </row>
    <row r="1323" spans="11:20" ht="12.75">
      <c r="K1323" s="19"/>
      <c r="T1323" s="10"/>
    </row>
    <row r="1324" spans="11:20" ht="12.75">
      <c r="K1324" s="19"/>
      <c r="T1324" s="10"/>
    </row>
    <row r="1325" spans="11:20" ht="12.75">
      <c r="K1325" s="19"/>
      <c r="T1325" s="10"/>
    </row>
    <row r="1326" spans="11:20" ht="12.75">
      <c r="K1326" s="19"/>
      <c r="T1326" s="10"/>
    </row>
    <row r="1327" spans="11:20" ht="12.75">
      <c r="K1327" s="19"/>
      <c r="T1327" s="10"/>
    </row>
    <row r="1328" spans="11:20" ht="12.75">
      <c r="K1328" s="19"/>
      <c r="T1328" s="10"/>
    </row>
    <row r="1329" spans="11:20" ht="12.75">
      <c r="K1329" s="19"/>
      <c r="T1329" s="10"/>
    </row>
    <row r="1330" spans="11:20" ht="12.75">
      <c r="K1330" s="19"/>
      <c r="T1330" s="10"/>
    </row>
    <row r="1331" spans="11:20" ht="12.75">
      <c r="K1331" s="19"/>
      <c r="T1331" s="10"/>
    </row>
    <row r="1332" spans="11:20" ht="12.75">
      <c r="K1332" s="19"/>
      <c r="T1332" s="10"/>
    </row>
    <row r="1333" spans="11:20" ht="12.75">
      <c r="K1333" s="19"/>
      <c r="T1333" s="10"/>
    </row>
    <row r="1334" spans="11:20" ht="12.75">
      <c r="K1334" s="19"/>
      <c r="T1334" s="10"/>
    </row>
    <row r="1335" spans="11:20" ht="12.75">
      <c r="K1335" s="19"/>
      <c r="T1335" s="10"/>
    </row>
    <row r="1336" spans="11:20" ht="12.75">
      <c r="K1336" s="19"/>
      <c r="T1336" s="10"/>
    </row>
    <row r="1337" spans="11:20" ht="12.75">
      <c r="K1337" s="19"/>
      <c r="T1337" s="10"/>
    </row>
    <row r="1338" spans="11:20" ht="12.75">
      <c r="K1338" s="19"/>
      <c r="T1338" s="10"/>
    </row>
    <row r="1339" spans="11:20" ht="12.75">
      <c r="K1339" s="19"/>
      <c r="T1339" s="10"/>
    </row>
    <row r="1340" spans="11:20" ht="12.75">
      <c r="K1340" s="19"/>
      <c r="T1340" s="10"/>
    </row>
    <row r="1341" spans="11:20" ht="12.75">
      <c r="K1341" s="19"/>
      <c r="T1341" s="10"/>
    </row>
    <row r="1342" spans="11:20" ht="12.75">
      <c r="K1342" s="19"/>
      <c r="T1342" s="10"/>
    </row>
    <row r="1343" spans="11:20" ht="12.75">
      <c r="K1343" s="19"/>
      <c r="T1343" s="10"/>
    </row>
    <row r="1344" spans="11:20" ht="12.75">
      <c r="K1344" s="19"/>
      <c r="T1344" s="10"/>
    </row>
    <row r="1345" spans="11:20" ht="12.75">
      <c r="K1345" s="19"/>
      <c r="T1345" s="10"/>
    </row>
    <row r="1346" spans="11:20" ht="12.75">
      <c r="K1346" s="19"/>
      <c r="T1346" s="10"/>
    </row>
    <row r="1347" spans="11:20" ht="12.75">
      <c r="K1347" s="19"/>
      <c r="T1347" s="10"/>
    </row>
    <row r="1348" spans="11:20" ht="12.75">
      <c r="K1348" s="19"/>
      <c r="T1348" s="10"/>
    </row>
    <row r="1349" spans="11:20" ht="12.75">
      <c r="K1349" s="19"/>
      <c r="T1349" s="10"/>
    </row>
    <row r="1350" spans="11:20" ht="12.75">
      <c r="K1350" s="19"/>
      <c r="T1350" s="10"/>
    </row>
    <row r="1351" spans="11:20" ht="12.75">
      <c r="K1351" s="19"/>
      <c r="T1351" s="10"/>
    </row>
    <row r="1352" spans="11:20" ht="12.75">
      <c r="K1352" s="19"/>
      <c r="T1352" s="10"/>
    </row>
    <row r="1353" spans="11:20" ht="12.75">
      <c r="K1353" s="19"/>
      <c r="T1353" s="10"/>
    </row>
    <row r="1354" spans="11:20" ht="12.75">
      <c r="K1354" s="19"/>
      <c r="T1354" s="10"/>
    </row>
    <row r="1355" spans="11:20" ht="12.75">
      <c r="K1355" s="19"/>
      <c r="T1355" s="10"/>
    </row>
    <row r="1356" spans="11:20" ht="12.75">
      <c r="K1356" s="19"/>
      <c r="T1356" s="10"/>
    </row>
    <row r="1357" spans="11:20" ht="12.75">
      <c r="K1357" s="19"/>
      <c r="T1357" s="10"/>
    </row>
    <row r="1358" spans="11:20" ht="12.75">
      <c r="K1358" s="19"/>
      <c r="T1358" s="10"/>
    </row>
    <row r="1359" spans="11:20" ht="12.75">
      <c r="K1359" s="19"/>
      <c r="T1359" s="10"/>
    </row>
    <row r="1360" spans="11:20" ht="12.75">
      <c r="K1360" s="19"/>
      <c r="T1360" s="10"/>
    </row>
    <row r="1361" spans="11:20" ht="12.75">
      <c r="K1361" s="19"/>
      <c r="T1361" s="10"/>
    </row>
    <row r="1362" spans="11:20" ht="12.75">
      <c r="K1362" s="19"/>
      <c r="T1362" s="10"/>
    </row>
    <row r="1363" spans="11:20" ht="12.75">
      <c r="K1363" s="19"/>
      <c r="T1363" s="10"/>
    </row>
    <row r="1364" spans="11:20" ht="12.75">
      <c r="K1364" s="19"/>
      <c r="T1364" s="10"/>
    </row>
    <row r="1365" spans="11:20" ht="12.75">
      <c r="K1365" s="19"/>
      <c r="T1365" s="10"/>
    </row>
    <row r="1366" spans="11:20" ht="12.75">
      <c r="K1366" s="19"/>
      <c r="T1366" s="10"/>
    </row>
    <row r="1367" spans="11:20" ht="12.75">
      <c r="K1367" s="19"/>
      <c r="T1367" s="10"/>
    </row>
    <row r="1368" spans="11:20" ht="12.75">
      <c r="K1368" s="19"/>
      <c r="T1368" s="10"/>
    </row>
    <row r="1369" spans="11:20" ht="12.75">
      <c r="K1369" s="19"/>
      <c r="T1369" s="10"/>
    </row>
    <row r="1370" spans="11:20" ht="12.75">
      <c r="K1370" s="19"/>
      <c r="T1370" s="10"/>
    </row>
    <row r="1371" spans="11:20" ht="12.75">
      <c r="K1371" s="19"/>
      <c r="T1371" s="10"/>
    </row>
    <row r="1372" spans="11:20" ht="12.75">
      <c r="K1372" s="19"/>
      <c r="T1372" s="10"/>
    </row>
    <row r="1373" spans="11:20" ht="12.75">
      <c r="K1373" s="19"/>
      <c r="T1373" s="10"/>
    </row>
    <row r="1374" spans="11:20" ht="12.75">
      <c r="K1374" s="19"/>
      <c r="T1374" s="10"/>
    </row>
    <row r="1375" spans="11:20" ht="12.75">
      <c r="K1375" s="19"/>
      <c r="T1375" s="10"/>
    </row>
    <row r="1376" spans="11:20" ht="12.75">
      <c r="K1376" s="19"/>
      <c r="T1376" s="10"/>
    </row>
    <row r="1377" spans="11:20" ht="12.75">
      <c r="K1377" s="19"/>
      <c r="T1377" s="10"/>
    </row>
    <row r="1378" spans="11:20" ht="12.75">
      <c r="K1378" s="19"/>
      <c r="T1378" s="10"/>
    </row>
    <row r="1379" spans="11:20" ht="12.75">
      <c r="K1379" s="19"/>
      <c r="T1379" s="10"/>
    </row>
    <row r="1380" spans="11:20" ht="12.75">
      <c r="K1380" s="19"/>
      <c r="T1380" s="10"/>
    </row>
    <row r="1381" spans="11:20" ht="12.75">
      <c r="K1381" s="19"/>
      <c r="T1381" s="10"/>
    </row>
    <row r="1382" spans="11:20" ht="12.75">
      <c r="K1382" s="19"/>
      <c r="T1382" s="10"/>
    </row>
    <row r="1383" spans="11:20" ht="12.75">
      <c r="K1383" s="19"/>
      <c r="T1383" s="10"/>
    </row>
    <row r="1384" spans="11:20" ht="12.75">
      <c r="K1384" s="19"/>
      <c r="T1384" s="10"/>
    </row>
    <row r="1385" spans="11:20" ht="12.75">
      <c r="K1385" s="19"/>
      <c r="T1385" s="10"/>
    </row>
    <row r="1386" spans="11:20" ht="12.75">
      <c r="K1386" s="19"/>
      <c r="T1386" s="10"/>
    </row>
    <row r="1387" spans="11:20" ht="12.75">
      <c r="K1387" s="19"/>
      <c r="T1387" s="10"/>
    </row>
    <row r="1388" spans="11:20" ht="12.75">
      <c r="K1388" s="19"/>
      <c r="T1388" s="10"/>
    </row>
    <row r="1389" spans="11:20" ht="12.75">
      <c r="K1389" s="19"/>
      <c r="T1389" s="10"/>
    </row>
    <row r="1390" spans="11:20" ht="12.75">
      <c r="K1390" s="19"/>
      <c r="T1390" s="10"/>
    </row>
    <row r="1391" spans="11:20" ht="12.75">
      <c r="K1391" s="19"/>
      <c r="T1391" s="10"/>
    </row>
    <row r="1392" spans="11:20" ht="12.75">
      <c r="K1392" s="19"/>
      <c r="T1392" s="10"/>
    </row>
    <row r="1393" spans="11:20" ht="12.75">
      <c r="K1393" s="19"/>
      <c r="T1393" s="10"/>
    </row>
    <row r="1394" spans="11:20" ht="12.75">
      <c r="K1394" s="19"/>
      <c r="T1394" s="10"/>
    </row>
    <row r="1395" spans="11:20" ht="12.75">
      <c r="K1395" s="19"/>
      <c r="T1395" s="10"/>
    </row>
    <row r="1396" spans="11:20" ht="12.75">
      <c r="K1396" s="19"/>
      <c r="T1396" s="10"/>
    </row>
    <row r="1397" spans="11:20" ht="12.75">
      <c r="K1397" s="19"/>
      <c r="T1397" s="10"/>
    </row>
    <row r="1398" spans="11:20" ht="12.75">
      <c r="K1398" s="19"/>
      <c r="T1398" s="10"/>
    </row>
    <row r="1399" spans="11:20" ht="12.75">
      <c r="K1399" s="19"/>
      <c r="T1399" s="10"/>
    </row>
    <row r="1400" spans="11:20" ht="12.75">
      <c r="K1400" s="19"/>
      <c r="T1400" s="10"/>
    </row>
    <row r="1401" spans="11:20" ht="12.75">
      <c r="K1401" s="19"/>
      <c r="T1401" s="10"/>
    </row>
    <row r="1402" spans="11:20" ht="12.75">
      <c r="K1402" s="19"/>
      <c r="T1402" s="10"/>
    </row>
    <row r="1403" spans="11:20" ht="12.75">
      <c r="K1403" s="19"/>
      <c r="T1403" s="10"/>
    </row>
    <row r="1404" spans="11:20" ht="12.75">
      <c r="K1404" s="19"/>
      <c r="T1404" s="10"/>
    </row>
    <row r="1405" spans="11:20" ht="12.75">
      <c r="K1405" s="19"/>
      <c r="T1405" s="10"/>
    </row>
    <row r="1406" spans="11:20" ht="12.75">
      <c r="K1406" s="19"/>
      <c r="T1406" s="10"/>
    </row>
    <row r="1407" spans="11:20" ht="12.75">
      <c r="K1407" s="19"/>
      <c r="T1407" s="10"/>
    </row>
    <row r="1408" spans="11:20" ht="12.75">
      <c r="K1408" s="19"/>
      <c r="T1408" s="10"/>
    </row>
    <row r="1409" spans="11:20" ht="12.75">
      <c r="K1409" s="19"/>
      <c r="T1409" s="10"/>
    </row>
    <row r="1410" spans="11:20" ht="12.75">
      <c r="K1410" s="19"/>
      <c r="T1410" s="10"/>
    </row>
    <row r="1411" spans="11:20" ht="12.75">
      <c r="K1411" s="19"/>
      <c r="T1411" s="10"/>
    </row>
    <row r="1412" spans="11:20" ht="12.75">
      <c r="K1412" s="19"/>
      <c r="T1412" s="10"/>
    </row>
    <row r="1413" spans="11:20" ht="12.75">
      <c r="K1413" s="19"/>
      <c r="T1413" s="10"/>
    </row>
    <row r="1414" spans="11:20" ht="12.75">
      <c r="K1414" s="19"/>
      <c r="T1414" s="10"/>
    </row>
    <row r="1415" spans="11:20" ht="12.75">
      <c r="K1415" s="19"/>
      <c r="T1415" s="10"/>
    </row>
    <row r="1416" spans="11:20" ht="12.75">
      <c r="K1416" s="19"/>
      <c r="T1416" s="10"/>
    </row>
    <row r="1417" spans="11:20" ht="12.75">
      <c r="K1417" s="19"/>
      <c r="T1417" s="10"/>
    </row>
    <row r="1418" spans="11:20" ht="12.75">
      <c r="K1418" s="19"/>
      <c r="T1418" s="10"/>
    </row>
    <row r="1419" spans="11:20" ht="12.75">
      <c r="K1419" s="19"/>
      <c r="T1419" s="10"/>
    </row>
    <row r="1420" spans="11:20" ht="12.75">
      <c r="K1420" s="19"/>
      <c r="T1420" s="10"/>
    </row>
    <row r="1421" spans="11:20" ht="12.75">
      <c r="K1421" s="19"/>
      <c r="T1421" s="10"/>
    </row>
    <row r="1422" spans="11:20" ht="12.75">
      <c r="K1422" s="19"/>
      <c r="T1422" s="10"/>
    </row>
    <row r="1423" spans="11:20" ht="12.75">
      <c r="K1423" s="19"/>
      <c r="T1423" s="10"/>
    </row>
    <row r="1424" spans="11:20" ht="12.75">
      <c r="K1424" s="19"/>
      <c r="T1424" s="10"/>
    </row>
    <row r="1425" spans="11:20" ht="12.75">
      <c r="K1425" s="19"/>
      <c r="T1425" s="10"/>
    </row>
    <row r="1426" spans="11:20" ht="12.75">
      <c r="K1426" s="19"/>
      <c r="T1426" s="10"/>
    </row>
    <row r="1427" spans="11:20" ht="12.75">
      <c r="K1427" s="19"/>
      <c r="T1427" s="10"/>
    </row>
    <row r="1428" spans="11:20" ht="12.75">
      <c r="K1428" s="19"/>
      <c r="T1428" s="10"/>
    </row>
    <row r="1429" spans="11:20" ht="12.75">
      <c r="K1429" s="19"/>
      <c r="T1429" s="10"/>
    </row>
    <row r="1430" spans="11:20" ht="12.75">
      <c r="K1430" s="19"/>
      <c r="T1430" s="10"/>
    </row>
    <row r="1431" spans="11:20" ht="12.75">
      <c r="K1431" s="19"/>
      <c r="T1431" s="10"/>
    </row>
    <row r="1432" spans="11:20" ht="12.75">
      <c r="K1432" s="19"/>
      <c r="T1432" s="10"/>
    </row>
    <row r="1433" spans="11:20" ht="12.75">
      <c r="K1433" s="19"/>
      <c r="T1433" s="10"/>
    </row>
    <row r="1434" spans="11:20" ht="12.75">
      <c r="K1434" s="19"/>
      <c r="T1434" s="10"/>
    </row>
    <row r="1435" spans="11:20" ht="12.75">
      <c r="K1435" s="19"/>
      <c r="T1435" s="10"/>
    </row>
    <row r="1436" spans="11:20" ht="12.75">
      <c r="K1436" s="19"/>
      <c r="T1436" s="10"/>
    </row>
    <row r="1437" spans="11:20" ht="12.75">
      <c r="K1437" s="19"/>
      <c r="T1437" s="10"/>
    </row>
    <row r="1438" spans="11:20" ht="12.75">
      <c r="K1438" s="19"/>
      <c r="T1438" s="10"/>
    </row>
    <row r="1439" spans="11:20" ht="12.75">
      <c r="K1439" s="19"/>
      <c r="T1439" s="10"/>
    </row>
    <row r="1440" spans="11:20" ht="12.75">
      <c r="K1440" s="19"/>
      <c r="T1440" s="10"/>
    </row>
    <row r="1441" spans="11:20" ht="12.75">
      <c r="K1441" s="19"/>
      <c r="T1441" s="10"/>
    </row>
    <row r="1442" spans="11:20" ht="12.75">
      <c r="K1442" s="19"/>
      <c r="T1442" s="10"/>
    </row>
    <row r="1443" spans="11:20" ht="12.75">
      <c r="K1443" s="19"/>
      <c r="T1443" s="10"/>
    </row>
    <row r="1444" spans="11:20" ht="12.75">
      <c r="K1444" s="19"/>
      <c r="T1444" s="10"/>
    </row>
    <row r="1445" spans="11:20" ht="12.75">
      <c r="K1445" s="19"/>
      <c r="T1445" s="10"/>
    </row>
    <row r="1446" spans="11:20" ht="12.75">
      <c r="K1446" s="19"/>
      <c r="T1446" s="10"/>
    </row>
    <row r="1447" spans="11:20" ht="12.75">
      <c r="K1447" s="19"/>
      <c r="T1447" s="10"/>
    </row>
    <row r="1448" spans="11:20" ht="12.75">
      <c r="K1448" s="19"/>
      <c r="T1448" s="10"/>
    </row>
    <row r="1449" spans="11:20" ht="12.75">
      <c r="K1449" s="19"/>
      <c r="T1449" s="10"/>
    </row>
    <row r="1450" spans="11:20" ht="12.75">
      <c r="K1450" s="19"/>
      <c r="T1450" s="10"/>
    </row>
    <row r="1451" spans="11:20" ht="12.75">
      <c r="K1451" s="19"/>
      <c r="T1451" s="10"/>
    </row>
    <row r="1452" spans="11:20" ht="12.75">
      <c r="K1452" s="19"/>
      <c r="T1452" s="10"/>
    </row>
    <row r="1453" spans="11:20" ht="12.75">
      <c r="K1453" s="19"/>
      <c r="T1453" s="10"/>
    </row>
    <row r="1454" spans="11:20" ht="12.75">
      <c r="K1454" s="19"/>
      <c r="T1454" s="10"/>
    </row>
    <row r="1455" spans="11:20" ht="12.75">
      <c r="K1455" s="19"/>
      <c r="T1455" s="10"/>
    </row>
    <row r="1456" spans="11:20" ht="12.75">
      <c r="K1456" s="19"/>
      <c r="T1456" s="10"/>
    </row>
    <row r="1457" spans="11:20" ht="12.75">
      <c r="K1457" s="19"/>
      <c r="T1457" s="10"/>
    </row>
    <row r="1458" spans="11:20" ht="12.75">
      <c r="K1458" s="19"/>
      <c r="T1458" s="10"/>
    </row>
    <row r="1459" spans="11:20" ht="12.75">
      <c r="K1459" s="19"/>
      <c r="T1459" s="10"/>
    </row>
    <row r="1460" spans="11:20" ht="12.75">
      <c r="K1460" s="19"/>
      <c r="T1460" s="10"/>
    </row>
    <row r="1461" spans="11:20" ht="12.75">
      <c r="K1461" s="19"/>
      <c r="T1461" s="10"/>
    </row>
    <row r="1462" spans="11:20" ht="12.75">
      <c r="K1462" s="19"/>
      <c r="T1462" s="10"/>
    </row>
    <row r="1463" spans="11:20" ht="12.75">
      <c r="K1463" s="19"/>
      <c r="T1463" s="10"/>
    </row>
    <row r="1464" spans="11:20" ht="12.75">
      <c r="K1464" s="19"/>
      <c r="T1464" s="10"/>
    </row>
    <row r="1465" spans="11:20" ht="12.75">
      <c r="K1465" s="19"/>
      <c r="T1465" s="10"/>
    </row>
    <row r="1466" spans="11:20" ht="12.75">
      <c r="K1466" s="19"/>
      <c r="T1466" s="10"/>
    </row>
    <row r="1467" spans="11:20" ht="12.75">
      <c r="K1467" s="19"/>
      <c r="T1467" s="10"/>
    </row>
    <row r="1468" spans="11:20" ht="12.75">
      <c r="K1468" s="19"/>
      <c r="T1468" s="10"/>
    </row>
    <row r="1469" spans="11:20" ht="12.75">
      <c r="K1469" s="19"/>
      <c r="T1469" s="10"/>
    </row>
    <row r="1470" spans="11:20" ht="12.75">
      <c r="K1470" s="19"/>
      <c r="T1470" s="10"/>
    </row>
    <row r="1471" spans="11:20" ht="12.75">
      <c r="K1471" s="19"/>
      <c r="T1471" s="10"/>
    </row>
    <row r="1472" spans="11:20" ht="12.75">
      <c r="K1472" s="19"/>
      <c r="T1472" s="10"/>
    </row>
    <row r="1473" spans="11:20" ht="12.75">
      <c r="K1473" s="19"/>
      <c r="T1473" s="10"/>
    </row>
    <row r="1474" spans="11:20" ht="12.75">
      <c r="K1474" s="19"/>
      <c r="T1474" s="10"/>
    </row>
    <row r="1475" spans="11:20" ht="12.75">
      <c r="K1475" s="19"/>
      <c r="T1475" s="10"/>
    </row>
    <row r="1476" spans="11:20" ht="12.75">
      <c r="K1476" s="19"/>
      <c r="T1476" s="10"/>
    </row>
    <row r="1477" spans="11:20" ht="12.75">
      <c r="K1477" s="19"/>
      <c r="T1477" s="10"/>
    </row>
    <row r="1478" spans="11:20" ht="12.75">
      <c r="K1478" s="19"/>
      <c r="T1478" s="10"/>
    </row>
    <row r="1479" spans="11:20" ht="12.75">
      <c r="K1479" s="19"/>
      <c r="T1479" s="10"/>
    </row>
    <row r="1480" spans="11:20" ht="12.75">
      <c r="K1480" s="19"/>
      <c r="T1480" s="10"/>
    </row>
    <row r="1481" spans="11:20" ht="12.75">
      <c r="K1481" s="19"/>
      <c r="T1481" s="10"/>
    </row>
    <row r="1482" spans="11:20" ht="12.75">
      <c r="K1482" s="19"/>
      <c r="T1482" s="10"/>
    </row>
    <row r="1483" spans="11:20" ht="12.75">
      <c r="K1483" s="19"/>
      <c r="T1483" s="10"/>
    </row>
    <row r="1484" spans="11:20" ht="12.75">
      <c r="K1484" s="19"/>
      <c r="T1484" s="10"/>
    </row>
    <row r="1485" spans="11:20" ht="12.75">
      <c r="K1485" s="19"/>
      <c r="T1485" s="10"/>
    </row>
    <row r="1486" spans="11:20" ht="12.75">
      <c r="K1486" s="19"/>
      <c r="T1486" s="10"/>
    </row>
    <row r="1487" spans="11:20" ht="12.75">
      <c r="K1487" s="19"/>
      <c r="T1487" s="10"/>
    </row>
    <row r="1488" spans="11:20" ht="12.75">
      <c r="K1488" s="19"/>
      <c r="T1488" s="10"/>
    </row>
    <row r="1489" spans="11:20" ht="12.75">
      <c r="K1489" s="19"/>
      <c r="T1489" s="10"/>
    </row>
    <row r="1490" spans="11:20" ht="12.75">
      <c r="K1490" s="19"/>
      <c r="T1490" s="10"/>
    </row>
    <row r="1491" spans="11:20" ht="12.75">
      <c r="K1491" s="19"/>
      <c r="T1491" s="10"/>
    </row>
    <row r="1492" spans="11:20" ht="12.75">
      <c r="K1492" s="19"/>
      <c r="T1492" s="10"/>
    </row>
    <row r="1493" spans="11:20" ht="12.75">
      <c r="K1493" s="19"/>
      <c r="T1493" s="10"/>
    </row>
    <row r="1494" spans="11:20" ht="12.75">
      <c r="K1494" s="19"/>
      <c r="T1494" s="10"/>
    </row>
    <row r="1495" spans="11:20" ht="12.75">
      <c r="K1495" s="19"/>
      <c r="T1495" s="10"/>
    </row>
    <row r="1496" spans="11:20" ht="12.75">
      <c r="K1496" s="19"/>
      <c r="T1496" s="10"/>
    </row>
    <row r="1497" spans="11:20" ht="12.75">
      <c r="K1497" s="19"/>
      <c r="T1497" s="10"/>
    </row>
    <row r="1498" spans="11:20" ht="12.75">
      <c r="K1498" s="19"/>
      <c r="T1498" s="10"/>
    </row>
    <row r="1499" spans="11:20" ht="12.75">
      <c r="K1499" s="19"/>
      <c r="T1499" s="10"/>
    </row>
    <row r="1500" spans="11:20" ht="12.75">
      <c r="K1500" s="19"/>
      <c r="T1500" s="10"/>
    </row>
    <row r="1501" spans="11:20" ht="12.75">
      <c r="K1501" s="19"/>
      <c r="T1501" s="10"/>
    </row>
    <row r="1502" spans="11:20" ht="12.75">
      <c r="K1502" s="19"/>
      <c r="T1502" s="10"/>
    </row>
    <row r="1503" spans="11:20" ht="12.75">
      <c r="K1503" s="19"/>
      <c r="T1503" s="10"/>
    </row>
    <row r="1504" spans="11:20" ht="12.75">
      <c r="K1504" s="19"/>
      <c r="T1504" s="10"/>
    </row>
    <row r="1505" spans="11:20" ht="12.75">
      <c r="K1505" s="19"/>
      <c r="T1505" s="10"/>
    </row>
    <row r="1506" spans="11:20" ht="12.75">
      <c r="K1506" s="19"/>
      <c r="T1506" s="10"/>
    </row>
    <row r="1507" spans="11:20" ht="12.75">
      <c r="K1507" s="19"/>
      <c r="T1507" s="10"/>
    </row>
    <row r="1508" spans="11:20" ht="12.75">
      <c r="K1508" s="19"/>
      <c r="T1508" s="10"/>
    </row>
    <row r="1509" spans="11:20" ht="12.75">
      <c r="K1509" s="19"/>
      <c r="T1509" s="10"/>
    </row>
    <row r="1510" spans="11:20" ht="12.75">
      <c r="K1510" s="19"/>
      <c r="T1510" s="10"/>
    </row>
    <row r="1511" spans="11:20" ht="12.75">
      <c r="K1511" s="19"/>
      <c r="T1511" s="10"/>
    </row>
    <row r="1512" spans="11:20" ht="12.75">
      <c r="K1512" s="19"/>
      <c r="T1512" s="10"/>
    </row>
    <row r="1513" spans="11:20" ht="12.75">
      <c r="K1513" s="19"/>
      <c r="T1513" s="10"/>
    </row>
    <row r="1514" spans="11:20" ht="12.75">
      <c r="K1514" s="19"/>
      <c r="T1514" s="10"/>
    </row>
    <row r="1515" spans="11:20" ht="12.75">
      <c r="K1515" s="19"/>
      <c r="T1515" s="10"/>
    </row>
    <row r="1516" spans="11:20" ht="12.75">
      <c r="K1516" s="19"/>
      <c r="T1516" s="10"/>
    </row>
    <row r="1517" spans="11:20" ht="12.75">
      <c r="K1517" s="19"/>
      <c r="T1517" s="10"/>
    </row>
    <row r="1518" spans="11:20" ht="12.75">
      <c r="K1518" s="19"/>
      <c r="T1518" s="10"/>
    </row>
    <row r="1519" spans="11:20" ht="12.75">
      <c r="K1519" s="19"/>
      <c r="T1519" s="10"/>
    </row>
    <row r="1520" spans="11:20" ht="12.75">
      <c r="K1520" s="19"/>
      <c r="T1520" s="10"/>
    </row>
    <row r="1521" spans="11:20" ht="12.75">
      <c r="K1521" s="19"/>
      <c r="T1521" s="10"/>
    </row>
    <row r="1522" spans="11:20" ht="12.75">
      <c r="K1522" s="19"/>
      <c r="T1522" s="10"/>
    </row>
    <row r="1523" spans="11:20" ht="12.75">
      <c r="K1523" s="19"/>
      <c r="T1523" s="10"/>
    </row>
    <row r="1524" spans="11:20" ht="12.75">
      <c r="K1524" s="19"/>
      <c r="T1524" s="10"/>
    </row>
    <row r="1525" spans="11:20" ht="12.75">
      <c r="K1525" s="19"/>
      <c r="T1525" s="10"/>
    </row>
    <row r="1526" spans="11:20" ht="12.75">
      <c r="K1526" s="19"/>
      <c r="T1526" s="10"/>
    </row>
    <row r="1527" spans="11:20" ht="12.75">
      <c r="K1527" s="19"/>
      <c r="T1527" s="10"/>
    </row>
    <row r="1528" spans="11:20" ht="12.75">
      <c r="K1528" s="19"/>
      <c r="T1528" s="10"/>
    </row>
    <row r="1529" spans="11:20" ht="12.75">
      <c r="K1529" s="19"/>
      <c r="T1529" s="10"/>
    </row>
    <row r="1530" spans="11:20" ht="12.75">
      <c r="K1530" s="19"/>
      <c r="T1530" s="10"/>
    </row>
    <row r="1531" spans="11:20" ht="12.75">
      <c r="K1531" s="19"/>
      <c r="T1531" s="10"/>
    </row>
    <row r="1532" spans="11:20" ht="12.75">
      <c r="K1532" s="19"/>
      <c r="T1532" s="10"/>
    </row>
    <row r="1533" spans="11:20" ht="12.75">
      <c r="K1533" s="19"/>
      <c r="T1533" s="10"/>
    </row>
    <row r="1534" spans="11:20" ht="12.75">
      <c r="K1534" s="19"/>
      <c r="T1534" s="10"/>
    </row>
    <row r="1535" spans="11:20" ht="12.75">
      <c r="K1535" s="19"/>
      <c r="T1535" s="10"/>
    </row>
    <row r="1536" spans="11:20" ht="12.75">
      <c r="K1536" s="19"/>
      <c r="T1536" s="10"/>
    </row>
    <row r="1537" spans="11:20" ht="12.75">
      <c r="K1537" s="19"/>
      <c r="T1537" s="10"/>
    </row>
    <row r="1538" spans="11:20" ht="12.75">
      <c r="K1538" s="19"/>
      <c r="T1538" s="10"/>
    </row>
    <row r="1539" spans="11:20" ht="12.75">
      <c r="K1539" s="19"/>
      <c r="T1539" s="10"/>
    </row>
    <row r="1540" spans="11:20" ht="12.75">
      <c r="K1540" s="19"/>
      <c r="T1540" s="10"/>
    </row>
    <row r="1541" spans="11:20" ht="12.75">
      <c r="K1541" s="19"/>
      <c r="T1541" s="10"/>
    </row>
    <row r="1542" spans="11:20" ht="12.75">
      <c r="K1542" s="19"/>
      <c r="T1542" s="10"/>
    </row>
    <row r="1543" spans="11:20" ht="12.75">
      <c r="K1543" s="19"/>
      <c r="T1543" s="10"/>
    </row>
    <row r="1544" spans="11:20" ht="12.75">
      <c r="K1544" s="19"/>
      <c r="T1544" s="10"/>
    </row>
    <row r="1545" spans="11:20" ht="12.75">
      <c r="K1545" s="19"/>
      <c r="T1545" s="10"/>
    </row>
    <row r="1546" spans="11:20" ht="12.75">
      <c r="K1546" s="19"/>
      <c r="T1546" s="10"/>
    </row>
    <row r="1547" spans="11:20" ht="12.75">
      <c r="K1547" s="19"/>
      <c r="T1547" s="10"/>
    </row>
    <row r="1548" spans="11:20" ht="12.75">
      <c r="K1548" s="19"/>
      <c r="T1548" s="10"/>
    </row>
    <row r="1549" spans="11:20" ht="12.75">
      <c r="K1549" s="19"/>
      <c r="T1549" s="10"/>
    </row>
    <row r="1550" spans="11:20" ht="12.75">
      <c r="K1550" s="19"/>
      <c r="T1550" s="10"/>
    </row>
    <row r="1551" spans="11:20" ht="12.75">
      <c r="K1551" s="19"/>
      <c r="T1551" s="10"/>
    </row>
    <row r="1552" spans="11:20" ht="12.75">
      <c r="K1552" s="19"/>
      <c r="T1552" s="10"/>
    </row>
    <row r="1553" spans="11:20" ht="12.75">
      <c r="K1553" s="19"/>
      <c r="T1553" s="10"/>
    </row>
    <row r="1554" spans="11:20" ht="12.75">
      <c r="K1554" s="19"/>
      <c r="T1554" s="10"/>
    </row>
    <row r="1555" spans="11:20" ht="12.75">
      <c r="K1555" s="19"/>
      <c r="T1555" s="10"/>
    </row>
    <row r="1556" spans="11:20" ht="12.75">
      <c r="K1556" s="19"/>
      <c r="T1556" s="10"/>
    </row>
    <row r="1557" spans="11:20" ht="12.75">
      <c r="K1557" s="19"/>
      <c r="T1557" s="10"/>
    </row>
    <row r="1558" spans="11:20" ht="12.75">
      <c r="K1558" s="19"/>
      <c r="T1558" s="10"/>
    </row>
    <row r="1559" spans="11:20" ht="12.75">
      <c r="K1559" s="19"/>
      <c r="T1559" s="10"/>
    </row>
    <row r="1560" spans="11:20" ht="12.75">
      <c r="K1560" s="19"/>
      <c r="T1560" s="10"/>
    </row>
    <row r="1561" spans="11:20" ht="12.75">
      <c r="K1561" s="19"/>
      <c r="T1561" s="10"/>
    </row>
    <row r="1562" spans="11:20" ht="12.75">
      <c r="K1562" s="19"/>
      <c r="T1562" s="10"/>
    </row>
    <row r="1563" spans="11:20" ht="12.75">
      <c r="K1563" s="19"/>
      <c r="T1563" s="10"/>
    </row>
    <row r="1564" spans="11:20" ht="12.75">
      <c r="K1564" s="19"/>
      <c r="T1564" s="10"/>
    </row>
    <row r="1565" spans="11:20" ht="12.75">
      <c r="K1565" s="19"/>
      <c r="T1565" s="10"/>
    </row>
    <row r="1566" spans="11:20" ht="12.75">
      <c r="K1566" s="19"/>
      <c r="T1566" s="10"/>
    </row>
    <row r="1567" spans="11:20" ht="12.75">
      <c r="K1567" s="19"/>
      <c r="T1567" s="10"/>
    </row>
    <row r="1568" spans="11:20" ht="12.75">
      <c r="K1568" s="19"/>
      <c r="T1568" s="10"/>
    </row>
    <row r="1569" spans="11:20" ht="12.75">
      <c r="K1569" s="19"/>
      <c r="T1569" s="10"/>
    </row>
    <row r="1570" spans="11:20" ht="12.75">
      <c r="K1570" s="19"/>
      <c r="T1570" s="10"/>
    </row>
    <row r="1571" spans="11:20" ht="12.75">
      <c r="K1571" s="19"/>
      <c r="T1571" s="10"/>
    </row>
    <row r="1572" spans="11:20" ht="12.75">
      <c r="K1572" s="19"/>
      <c r="T1572" s="10"/>
    </row>
    <row r="1573" spans="11:20" ht="12.75">
      <c r="K1573" s="19"/>
      <c r="T1573" s="10"/>
    </row>
    <row r="1574" spans="11:20" ht="12.75">
      <c r="K1574" s="19"/>
      <c r="T1574" s="10"/>
    </row>
    <row r="1575" spans="11:20" ht="12.75">
      <c r="K1575" s="19"/>
      <c r="T1575" s="10"/>
    </row>
    <row r="1576" spans="11:20" ht="12.75">
      <c r="K1576" s="19"/>
      <c r="T1576" s="10"/>
    </row>
    <row r="1577" spans="11:20" ht="12.75">
      <c r="K1577" s="19"/>
      <c r="T1577" s="10"/>
    </row>
    <row r="1578" spans="11:20" ht="12.75">
      <c r="K1578" s="19"/>
      <c r="T1578" s="10"/>
    </row>
    <row r="1579" spans="11:20" ht="12.75">
      <c r="K1579" s="19"/>
      <c r="T1579" s="10"/>
    </row>
    <row r="1580" spans="11:20" ht="12.75">
      <c r="K1580" s="19"/>
      <c r="T1580" s="10"/>
    </row>
    <row r="1581" spans="11:20" ht="12.75">
      <c r="K1581" s="19"/>
      <c r="T1581" s="10"/>
    </row>
    <row r="1582" spans="11:20" ht="12.75">
      <c r="K1582" s="19"/>
      <c r="T1582" s="10"/>
    </row>
    <row r="1583" spans="11:20" ht="12.75">
      <c r="K1583" s="19"/>
      <c r="T1583" s="10"/>
    </row>
    <row r="1584" spans="11:20" ht="12.75">
      <c r="K1584" s="19"/>
      <c r="T1584" s="10"/>
    </row>
    <row r="1585" spans="11:20" ht="12.75">
      <c r="K1585" s="19"/>
      <c r="T1585" s="10"/>
    </row>
    <row r="1586" spans="11:20" ht="12.75">
      <c r="K1586" s="19"/>
      <c r="T1586" s="10"/>
    </row>
    <row r="1587" spans="11:20" ht="12.75">
      <c r="K1587" s="19"/>
      <c r="T1587" s="10"/>
    </row>
    <row r="1588" spans="11:20" ht="12.75">
      <c r="K1588" s="19"/>
      <c r="T1588" s="10"/>
    </row>
    <row r="1589" spans="11:20" ht="12.75">
      <c r="K1589" s="19"/>
      <c r="T1589" s="10"/>
    </row>
    <row r="1590" spans="11:20" ht="12.75">
      <c r="K1590" s="19"/>
      <c r="T1590" s="10"/>
    </row>
    <row r="1591" spans="11:20" ht="12.75">
      <c r="K1591" s="19"/>
      <c r="T1591" s="10"/>
    </row>
    <row r="1592" spans="11:20" ht="12.75">
      <c r="K1592" s="19"/>
      <c r="T1592" s="10"/>
    </row>
    <row r="1593" spans="11:20" ht="12.75">
      <c r="K1593" s="19"/>
      <c r="T1593" s="10"/>
    </row>
    <row r="1594" spans="11:20" ht="12.75">
      <c r="K1594" s="19"/>
      <c r="T1594" s="10"/>
    </row>
    <row r="1595" spans="11:20" ht="12.75">
      <c r="K1595" s="19"/>
      <c r="T1595" s="10"/>
    </row>
    <row r="1596" spans="11:20" ht="12.75">
      <c r="K1596" s="19"/>
      <c r="T1596" s="10"/>
    </row>
    <row r="1597" spans="11:20" ht="12.75">
      <c r="K1597" s="19"/>
      <c r="T1597" s="10"/>
    </row>
    <row r="1598" spans="11:20" ht="12.75">
      <c r="K1598" s="19"/>
      <c r="T1598" s="10"/>
    </row>
    <row r="1599" spans="11:20" ht="12.75">
      <c r="K1599" s="19"/>
      <c r="T1599" s="10"/>
    </row>
    <row r="1600" spans="11:20" ht="12.75">
      <c r="K1600" s="19"/>
      <c r="T1600" s="10"/>
    </row>
    <row r="1601" spans="11:20" ht="12.75">
      <c r="K1601" s="19"/>
      <c r="T1601" s="10"/>
    </row>
    <row r="1602" spans="11:20" ht="12.75">
      <c r="K1602" s="19"/>
      <c r="T1602" s="10"/>
    </row>
    <row r="1603" spans="11:20" ht="12.75">
      <c r="K1603" s="19"/>
      <c r="T1603" s="10"/>
    </row>
    <row r="1604" spans="11:20" ht="12.75">
      <c r="K1604" s="19"/>
      <c r="T1604" s="10"/>
    </row>
    <row r="1605" spans="11:20" ht="12.75">
      <c r="K1605" s="19"/>
      <c r="T1605" s="10"/>
    </row>
    <row r="1606" spans="11:20" ht="12.75">
      <c r="K1606" s="19"/>
      <c r="T1606" s="10"/>
    </row>
    <row r="1607" spans="11:20" ht="12.75">
      <c r="K1607" s="19"/>
      <c r="T1607" s="10"/>
    </row>
    <row r="1608" spans="11:20" ht="12.75">
      <c r="K1608" s="19"/>
      <c r="T1608" s="10"/>
    </row>
    <row r="1609" spans="11:20" ht="12.75">
      <c r="K1609" s="19"/>
      <c r="T1609" s="10"/>
    </row>
    <row r="1610" spans="11:20" ht="12.75">
      <c r="K1610" s="19"/>
      <c r="T1610" s="10"/>
    </row>
    <row r="1611" spans="11:20" ht="12.75">
      <c r="K1611" s="19"/>
      <c r="T1611" s="10"/>
    </row>
    <row r="1612" spans="11:20" ht="12.75">
      <c r="K1612" s="19"/>
      <c r="T1612" s="10"/>
    </row>
    <row r="1613" spans="11:20" ht="12.75">
      <c r="K1613" s="19"/>
      <c r="T1613" s="10"/>
    </row>
    <row r="1614" spans="11:20" ht="12.75">
      <c r="K1614" s="19"/>
      <c r="T1614" s="10"/>
    </row>
    <row r="1615" spans="11:20" ht="12.75">
      <c r="K1615" s="19"/>
      <c r="T1615" s="10"/>
    </row>
    <row r="1616" spans="11:20" ht="12.75">
      <c r="K1616" s="19"/>
      <c r="T1616" s="10"/>
    </row>
    <row r="1617" spans="11:20" ht="12.75">
      <c r="K1617" s="19"/>
      <c r="T1617" s="10"/>
    </row>
    <row r="1618" spans="11:20" ht="12.75">
      <c r="K1618" s="19"/>
      <c r="T1618" s="10"/>
    </row>
    <row r="1619" spans="11:20" ht="12.75">
      <c r="K1619" s="19"/>
      <c r="T1619" s="10"/>
    </row>
    <row r="1620" spans="11:20" ht="12.75">
      <c r="K1620" s="19"/>
      <c r="T1620" s="10"/>
    </row>
    <row r="1621" spans="11:20" ht="12.75">
      <c r="K1621" s="19"/>
      <c r="T1621" s="10"/>
    </row>
    <row r="1622" spans="11:20" ht="12.75">
      <c r="K1622" s="19"/>
      <c r="T1622" s="10"/>
    </row>
    <row r="1623" spans="11:20" ht="12.75">
      <c r="K1623" s="19"/>
      <c r="T1623" s="10"/>
    </row>
    <row r="1624" spans="11:20" ht="12.75">
      <c r="K1624" s="19"/>
      <c r="T1624" s="10"/>
    </row>
    <row r="1625" spans="11:20" ht="12.75">
      <c r="K1625" s="19"/>
      <c r="T1625" s="10"/>
    </row>
    <row r="1626" spans="11:20" ht="12.75">
      <c r="K1626" s="19"/>
      <c r="T1626" s="10"/>
    </row>
    <row r="1627" spans="11:20" ht="12.75">
      <c r="K1627" s="19"/>
      <c r="T1627" s="10"/>
    </row>
    <row r="1628" spans="11:20" ht="12.75">
      <c r="K1628" s="19"/>
      <c r="T1628" s="10"/>
    </row>
    <row r="1629" spans="11:20" ht="12.75">
      <c r="K1629" s="19"/>
      <c r="T1629" s="10"/>
    </row>
    <row r="1630" spans="11:20" ht="12.75">
      <c r="K1630" s="19"/>
      <c r="T1630" s="10"/>
    </row>
    <row r="1631" spans="11:20" ht="12.75">
      <c r="K1631" s="19"/>
      <c r="T1631" s="10"/>
    </row>
    <row r="1632" spans="11:20" ht="12.75">
      <c r="K1632" s="19"/>
      <c r="T1632" s="10"/>
    </row>
    <row r="1633" spans="11:20" ht="12.75">
      <c r="K1633" s="19"/>
      <c r="T1633" s="10"/>
    </row>
    <row r="1634" spans="11:20" ht="12.75">
      <c r="K1634" s="19"/>
      <c r="T1634" s="10"/>
    </row>
    <row r="1635" spans="11:20" ht="12.75">
      <c r="K1635" s="19"/>
      <c r="T1635" s="10"/>
    </row>
    <row r="1636" spans="11:20" ht="12.75">
      <c r="K1636" s="19"/>
      <c r="T1636" s="10"/>
    </row>
    <row r="1637" spans="11:20" ht="12.75">
      <c r="K1637" s="19"/>
      <c r="T1637" s="10"/>
    </row>
    <row r="1638" spans="11:20" ht="12.75">
      <c r="K1638" s="19"/>
      <c r="T1638" s="10"/>
    </row>
    <row r="1639" spans="11:20" ht="12.75">
      <c r="K1639" s="19"/>
      <c r="T1639" s="10"/>
    </row>
    <row r="1640" spans="11:20" ht="12.75">
      <c r="K1640" s="19"/>
      <c r="T1640" s="10"/>
    </row>
    <row r="1641" spans="11:20" ht="12.75">
      <c r="K1641" s="19"/>
      <c r="T1641" s="10"/>
    </row>
    <row r="1642" spans="11:20" ht="12.75">
      <c r="K1642" s="19"/>
      <c r="T1642" s="10"/>
    </row>
    <row r="1643" spans="11:20" ht="12.75">
      <c r="K1643" s="19"/>
      <c r="T1643" s="10"/>
    </row>
    <row r="1644" spans="11:20" ht="12.75">
      <c r="K1644" s="19"/>
      <c r="T1644" s="10"/>
    </row>
    <row r="1645" spans="11:20" ht="12.75">
      <c r="K1645" s="19"/>
      <c r="T1645" s="10"/>
    </row>
    <row r="1646" spans="11:20" ht="12.75">
      <c r="K1646" s="19"/>
      <c r="T1646" s="10"/>
    </row>
    <row r="1647" spans="11:20" ht="12.75">
      <c r="K1647" s="19"/>
      <c r="T1647" s="10"/>
    </row>
    <row r="1648" spans="11:20" ht="12.75">
      <c r="K1648" s="19"/>
      <c r="T1648" s="10"/>
    </row>
    <row r="1649" spans="11:20" ht="12.75">
      <c r="K1649" s="19"/>
      <c r="T1649" s="10"/>
    </row>
    <row r="1650" spans="11:20" ht="12.75">
      <c r="K1650" s="19"/>
      <c r="T1650" s="10"/>
    </row>
    <row r="1651" spans="11:20" ht="12.75">
      <c r="K1651" s="19"/>
      <c r="T1651" s="10"/>
    </row>
    <row r="1652" spans="11:20" ht="12.75">
      <c r="K1652" s="19"/>
      <c r="T1652" s="10"/>
    </row>
    <row r="1653" spans="11:20" ht="12.75">
      <c r="K1653" s="19"/>
      <c r="T1653" s="10"/>
    </row>
    <row r="1654" spans="11:20" ht="12.75">
      <c r="K1654" s="19"/>
      <c r="T1654" s="10"/>
    </row>
    <row r="1655" spans="11:20" ht="12.75">
      <c r="K1655" s="19"/>
      <c r="T1655" s="10"/>
    </row>
    <row r="1656" spans="11:20" ht="12.75">
      <c r="K1656" s="19"/>
      <c r="T1656" s="10"/>
    </row>
    <row r="1657" spans="11:20" ht="12.75">
      <c r="K1657" s="19"/>
      <c r="T1657" s="10"/>
    </row>
    <row r="1658" spans="11:20" ht="12.75">
      <c r="K1658" s="19"/>
      <c r="T1658" s="10"/>
    </row>
    <row r="1659" spans="11:20" ht="12.75">
      <c r="K1659" s="19"/>
      <c r="T1659" s="10"/>
    </row>
    <row r="1660" spans="11:20" ht="12.75">
      <c r="K1660" s="19"/>
      <c r="T1660" s="10"/>
    </row>
    <row r="1661" spans="11:20" ht="12.75">
      <c r="K1661" s="19"/>
      <c r="T1661" s="10"/>
    </row>
    <row r="1662" spans="11:20" ht="12.75">
      <c r="K1662" s="19"/>
      <c r="T1662" s="10"/>
    </row>
    <row r="1663" spans="11:20" ht="12.75">
      <c r="K1663" s="19"/>
      <c r="T1663" s="10"/>
    </row>
    <row r="1664" spans="11:20" ht="12.75">
      <c r="K1664" s="19"/>
      <c r="T1664" s="10"/>
    </row>
    <row r="1665" spans="11:20" ht="12.75">
      <c r="K1665" s="19"/>
      <c r="T1665" s="10"/>
    </row>
    <row r="1666" spans="11:20" ht="12.75">
      <c r="K1666" s="19"/>
      <c r="T1666" s="10"/>
    </row>
    <row r="1667" spans="11:20" ht="12.75">
      <c r="K1667" s="19"/>
      <c r="T1667" s="10"/>
    </row>
    <row r="1668" spans="11:20" ht="12.75">
      <c r="K1668" s="19"/>
      <c r="T1668" s="10"/>
    </row>
    <row r="1669" spans="11:20" ht="12.75">
      <c r="K1669" s="19"/>
      <c r="T1669" s="10"/>
    </row>
    <row r="1670" spans="11:20" ht="12.75">
      <c r="K1670" s="19"/>
      <c r="T1670" s="10"/>
    </row>
    <row r="1671" spans="11:20" ht="12.75">
      <c r="K1671" s="19"/>
      <c r="T1671" s="10"/>
    </row>
    <row r="1672" spans="11:20" ht="12.75">
      <c r="K1672" s="19"/>
      <c r="T1672" s="10"/>
    </row>
    <row r="1673" spans="11:20" ht="12.75">
      <c r="K1673" s="19"/>
      <c r="T1673" s="10"/>
    </row>
    <row r="1674" spans="11:20" ht="12.75">
      <c r="K1674" s="19"/>
      <c r="T1674" s="10"/>
    </row>
    <row r="1675" spans="11:20" ht="12.75">
      <c r="K1675" s="19"/>
      <c r="T1675" s="10"/>
    </row>
    <row r="1676" spans="11:20" ht="12.75">
      <c r="K1676" s="19"/>
      <c r="T1676" s="10"/>
    </row>
    <row r="1677" spans="11:20" ht="12.75">
      <c r="K1677" s="19"/>
      <c r="T1677" s="10"/>
    </row>
    <row r="1678" spans="11:20" ht="12.75">
      <c r="K1678" s="19"/>
      <c r="T1678" s="10"/>
    </row>
    <row r="1679" spans="11:20" ht="12.75">
      <c r="K1679" s="19"/>
      <c r="T1679" s="10"/>
    </row>
    <row r="1680" spans="11:20" ht="12.75">
      <c r="K1680" s="19"/>
      <c r="T1680" s="10"/>
    </row>
    <row r="1681" spans="11:20" ht="12.75">
      <c r="K1681" s="19"/>
      <c r="T1681" s="10"/>
    </row>
    <row r="1682" spans="11:20" ht="12.75">
      <c r="K1682" s="19"/>
      <c r="T1682" s="10"/>
    </row>
    <row r="1683" spans="11:20" ht="12.75">
      <c r="K1683" s="19"/>
      <c r="T1683" s="10"/>
    </row>
    <row r="1684" spans="11:20" ht="12.75">
      <c r="K1684" s="19"/>
      <c r="T1684" s="10"/>
    </row>
    <row r="1685" spans="11:20" ht="12.75">
      <c r="K1685" s="19"/>
      <c r="T1685" s="10"/>
    </row>
    <row r="1686" spans="11:20" ht="12.75">
      <c r="K1686" s="19"/>
      <c r="T1686" s="10"/>
    </row>
    <row r="1687" spans="11:20" ht="12.75">
      <c r="K1687" s="19"/>
      <c r="T1687" s="10"/>
    </row>
    <row r="1688" spans="11:20" ht="12.75">
      <c r="K1688" s="19"/>
      <c r="T1688" s="10"/>
    </row>
    <row r="1689" spans="11:20" ht="12.75">
      <c r="K1689" s="19"/>
      <c r="T1689" s="10"/>
    </row>
    <row r="1690" spans="11:20" ht="12.75">
      <c r="K1690" s="19"/>
      <c r="T1690" s="10"/>
    </row>
    <row r="1691" spans="11:20" ht="12.75">
      <c r="K1691" s="19"/>
      <c r="T1691" s="10"/>
    </row>
    <row r="1692" spans="11:20" ht="12.75">
      <c r="K1692" s="19"/>
      <c r="T1692" s="10"/>
    </row>
    <row r="1693" spans="11:20" ht="12.75">
      <c r="K1693" s="19"/>
      <c r="T1693" s="10"/>
    </row>
    <row r="1694" spans="11:20" ht="12.75">
      <c r="K1694" s="19"/>
      <c r="T1694" s="10"/>
    </row>
    <row r="1695" spans="11:20" ht="12.75">
      <c r="K1695" s="19"/>
      <c r="T1695" s="10"/>
    </row>
    <row r="1696" spans="11:20" ht="12.75">
      <c r="K1696" s="19"/>
      <c r="T1696" s="10"/>
    </row>
    <row r="1697" spans="11:20" ht="12.75">
      <c r="K1697" s="19"/>
      <c r="T1697" s="10"/>
    </row>
    <row r="1698" spans="11:20" ht="12.75">
      <c r="K1698" s="19"/>
      <c r="T1698" s="10"/>
    </row>
    <row r="1699" spans="11:20" ht="12.75">
      <c r="K1699" s="19"/>
      <c r="T1699" s="10"/>
    </row>
    <row r="1700" spans="11:20" ht="12.75">
      <c r="K1700" s="19"/>
      <c r="T1700" s="10"/>
    </row>
    <row r="1701" spans="11:20" ht="12.75">
      <c r="K1701" s="19"/>
      <c r="T1701" s="10"/>
    </row>
    <row r="1702" spans="11:20" ht="12.75">
      <c r="K1702" s="19"/>
      <c r="T1702" s="10"/>
    </row>
    <row r="1703" spans="11:20" ht="12.75">
      <c r="K1703" s="19"/>
      <c r="T1703" s="10"/>
    </row>
    <row r="1704" spans="11:20" ht="12.75">
      <c r="K1704" s="19"/>
      <c r="T1704" s="10"/>
    </row>
    <row r="1705" spans="11:20" ht="12.75">
      <c r="K1705" s="19"/>
      <c r="T1705" s="10"/>
    </row>
    <row r="1706" spans="11:20" ht="12.75">
      <c r="K1706" s="19"/>
      <c r="T1706" s="10"/>
    </row>
    <row r="1707" spans="11:20" ht="12.75">
      <c r="K1707" s="19"/>
      <c r="T1707" s="10"/>
    </row>
    <row r="1708" spans="11:20" ht="12.75">
      <c r="K1708" s="19"/>
      <c r="T1708" s="10"/>
    </row>
    <row r="1709" spans="11:20" ht="12.75">
      <c r="K1709" s="19"/>
      <c r="T1709" s="10"/>
    </row>
    <row r="1710" spans="11:20" ht="12.75">
      <c r="K1710" s="19"/>
      <c r="T1710" s="10"/>
    </row>
    <row r="1711" spans="11:20" ht="12.75">
      <c r="K1711" s="19"/>
      <c r="T1711" s="10"/>
    </row>
    <row r="1712" spans="11:20" ht="12.75">
      <c r="K1712" s="19"/>
      <c r="T1712" s="10"/>
    </row>
    <row r="1713" spans="11:20" ht="12.75">
      <c r="K1713" s="19"/>
      <c r="T1713" s="10"/>
    </row>
    <row r="1714" spans="11:20" ht="12.75">
      <c r="K1714" s="19"/>
      <c r="T1714" s="10"/>
    </row>
    <row r="1715" spans="11:20" ht="12.75">
      <c r="K1715" s="19"/>
      <c r="T1715" s="10"/>
    </row>
    <row r="1716" spans="11:20" ht="12.75">
      <c r="K1716" s="19"/>
      <c r="T1716" s="10"/>
    </row>
    <row r="1717" spans="11:20" ht="12.75">
      <c r="K1717" s="19"/>
      <c r="T1717" s="10"/>
    </row>
    <row r="1718" spans="11:20" ht="12.75">
      <c r="K1718" s="19"/>
      <c r="T1718" s="10"/>
    </row>
    <row r="1719" spans="11:20" ht="12.75">
      <c r="K1719" s="19"/>
      <c r="T1719" s="10"/>
    </row>
    <row r="1720" spans="11:20" ht="12.75">
      <c r="K1720" s="19"/>
      <c r="T1720" s="10"/>
    </row>
    <row r="1721" spans="11:20" ht="12.75">
      <c r="K1721" s="19"/>
      <c r="T1721" s="10"/>
    </row>
    <row r="1722" spans="11:20" ht="12.75">
      <c r="K1722" s="19"/>
      <c r="T1722" s="10"/>
    </row>
    <row r="1723" spans="11:20" ht="12.75">
      <c r="K1723" s="19"/>
      <c r="T1723" s="10"/>
    </row>
    <row r="1724" spans="11:20" ht="12.75">
      <c r="K1724" s="19"/>
      <c r="T1724" s="10"/>
    </row>
    <row r="1725" spans="11:20" ht="12.75">
      <c r="K1725" s="19"/>
      <c r="T1725" s="10"/>
    </row>
    <row r="1726" spans="11:20" ht="12.75">
      <c r="K1726" s="19"/>
      <c r="T1726" s="10"/>
    </row>
    <row r="1727" spans="11:20" ht="12.75">
      <c r="K1727" s="19"/>
      <c r="T1727" s="10"/>
    </row>
    <row r="1728" spans="11:20" ht="12.75">
      <c r="K1728" s="19"/>
      <c r="T1728" s="10"/>
    </row>
    <row r="1729" spans="11:20" ht="12.75">
      <c r="K1729" s="19"/>
      <c r="T1729" s="10"/>
    </row>
    <row r="1730" spans="11:20" ht="12.75">
      <c r="K1730" s="19"/>
      <c r="T1730" s="10"/>
    </row>
    <row r="1731" spans="11:20" ht="12.75">
      <c r="K1731" s="19"/>
      <c r="T1731" s="10"/>
    </row>
    <row r="1732" spans="11:20" ht="12.75">
      <c r="K1732" s="19"/>
      <c r="T1732" s="10"/>
    </row>
    <row r="1733" spans="11:20" ht="12.75">
      <c r="K1733" s="19"/>
      <c r="T1733" s="10"/>
    </row>
    <row r="1734" spans="11:20" ht="12.75">
      <c r="K1734" s="19"/>
      <c r="T1734" s="10"/>
    </row>
    <row r="1735" spans="11:20" ht="12.75">
      <c r="K1735" s="19"/>
      <c r="T1735" s="10"/>
    </row>
    <row r="1736" spans="11:20" ht="12.75">
      <c r="K1736" s="19"/>
      <c r="T1736" s="10"/>
    </row>
    <row r="1737" spans="11:20" ht="12.75">
      <c r="K1737" s="19"/>
      <c r="T1737" s="10"/>
    </row>
    <row r="1738" spans="11:20" ht="12.75">
      <c r="K1738" s="19"/>
      <c r="T1738" s="10"/>
    </row>
    <row r="1739" spans="11:20" ht="12.75">
      <c r="K1739" s="19"/>
      <c r="T1739" s="10"/>
    </row>
    <row r="1740" spans="11:20" ht="12.75">
      <c r="K1740" s="19"/>
      <c r="T1740" s="10"/>
    </row>
    <row r="1741" spans="11:20" ht="12.75">
      <c r="K1741" s="19"/>
      <c r="T1741" s="10"/>
    </row>
    <row r="1742" spans="11:20" ht="12.75">
      <c r="K1742" s="19"/>
      <c r="T1742" s="10"/>
    </row>
    <row r="1743" spans="11:20" ht="12.75">
      <c r="K1743" s="19"/>
      <c r="T1743" s="10"/>
    </row>
    <row r="1744" spans="11:20" ht="12.75">
      <c r="K1744" s="19"/>
      <c r="T1744" s="10"/>
    </row>
    <row r="1745" spans="11:20" ht="12.75">
      <c r="K1745" s="19"/>
      <c r="T1745" s="10"/>
    </row>
    <row r="1746" spans="11:20" ht="12.75">
      <c r="K1746" s="19"/>
      <c r="T1746" s="10"/>
    </row>
    <row r="1747" spans="11:20" ht="12.75">
      <c r="K1747" s="19"/>
      <c r="T1747" s="10"/>
    </row>
    <row r="1748" spans="11:20" ht="12.75">
      <c r="K1748" s="19"/>
      <c r="T1748" s="10"/>
    </row>
    <row r="1749" spans="11:20" ht="12.75">
      <c r="K1749" s="19"/>
      <c r="T1749" s="10"/>
    </row>
    <row r="1750" spans="11:20" ht="12.75">
      <c r="K1750" s="19"/>
      <c r="T1750" s="10"/>
    </row>
    <row r="1751" spans="11:20" ht="12.75">
      <c r="K1751" s="19"/>
      <c r="T1751" s="10"/>
    </row>
    <row r="1752" spans="11:20" ht="12.75">
      <c r="K1752" s="19"/>
      <c r="T1752" s="10"/>
    </row>
    <row r="1753" spans="11:20" ht="12.75">
      <c r="K1753" s="19"/>
      <c r="T1753" s="10"/>
    </row>
    <row r="1754" spans="11:20" ht="12.75">
      <c r="K1754" s="19"/>
      <c r="T1754" s="10"/>
    </row>
    <row r="1755" spans="11:20" ht="12.75">
      <c r="K1755" s="19"/>
      <c r="T1755" s="10"/>
    </row>
    <row r="1756" spans="11:20" ht="12.75">
      <c r="K1756" s="19"/>
      <c r="T1756" s="10"/>
    </row>
    <row r="1757" spans="11:20" ht="12.75">
      <c r="K1757" s="19"/>
      <c r="T1757" s="10"/>
    </row>
    <row r="1758" spans="11:20" ht="12.75">
      <c r="K1758" s="19"/>
      <c r="T1758" s="10"/>
    </row>
    <row r="1759" spans="11:20" ht="12.75">
      <c r="K1759" s="19"/>
      <c r="T1759" s="10"/>
    </row>
    <row r="1760" spans="11:20" ht="12.75">
      <c r="K1760" s="19"/>
      <c r="T1760" s="10"/>
    </row>
    <row r="1761" spans="11:20" ht="12.75">
      <c r="K1761" s="19"/>
      <c r="T1761" s="10"/>
    </row>
    <row r="1762" spans="11:20" ht="12.75">
      <c r="K1762" s="19"/>
      <c r="T1762" s="10"/>
    </row>
    <row r="1763" spans="11:20" ht="12.75">
      <c r="K1763" s="19"/>
      <c r="T1763" s="10"/>
    </row>
    <row r="1764" spans="11:20" ht="12.75">
      <c r="K1764" s="19"/>
      <c r="T1764" s="10"/>
    </row>
    <row r="1765" spans="11:20" ht="12.75">
      <c r="K1765" s="19"/>
      <c r="T1765" s="10"/>
    </row>
    <row r="1766" spans="11:20" ht="12.75">
      <c r="K1766" s="19"/>
      <c r="T1766" s="10"/>
    </row>
    <row r="1767" spans="11:20" ht="12.75">
      <c r="K1767" s="19"/>
      <c r="T1767" s="10"/>
    </row>
    <row r="1768" spans="11:20" ht="12.75">
      <c r="K1768" s="19"/>
      <c r="T1768" s="10"/>
    </row>
    <row r="1769" spans="11:20" ht="12.75">
      <c r="K1769" s="19"/>
      <c r="T1769" s="10"/>
    </row>
    <row r="1770" spans="11:20" ht="12.75">
      <c r="K1770" s="19"/>
      <c r="T1770" s="10"/>
    </row>
    <row r="1771" spans="11:20" ht="12.75">
      <c r="K1771" s="19"/>
      <c r="T1771" s="10"/>
    </row>
    <row r="1772" spans="11:20" ht="12.75">
      <c r="K1772" s="19"/>
      <c r="T1772" s="10"/>
    </row>
    <row r="1773" spans="11:20" ht="12.75">
      <c r="K1773" s="19"/>
      <c r="T1773" s="10"/>
    </row>
    <row r="1774" spans="11:20" ht="12.75">
      <c r="K1774" s="19"/>
      <c r="T1774" s="10"/>
    </row>
    <row r="1775" spans="11:20" ht="12.75">
      <c r="K1775" s="19"/>
      <c r="T1775" s="10"/>
    </row>
    <row r="1776" spans="11:20" ht="12.75">
      <c r="K1776" s="19"/>
      <c r="T1776" s="10"/>
    </row>
    <row r="1777" spans="11:20" ht="12.75">
      <c r="K1777" s="19"/>
      <c r="T1777" s="10"/>
    </row>
    <row r="1778" spans="11:20" ht="12.75">
      <c r="K1778" s="19"/>
      <c r="T1778" s="10"/>
    </row>
    <row r="1779" spans="11:20" ht="12.75">
      <c r="K1779" s="19"/>
      <c r="T1779" s="10"/>
    </row>
    <row r="1780" spans="11:20" ht="12.75">
      <c r="K1780" s="19"/>
      <c r="T1780" s="10"/>
    </row>
    <row r="1781" spans="11:20" ht="12.75">
      <c r="K1781" s="19"/>
      <c r="T1781" s="10"/>
    </row>
    <row r="1782" spans="11:20" ht="12.75">
      <c r="K1782" s="19"/>
      <c r="T1782" s="10"/>
    </row>
    <row r="1783" spans="11:20" ht="12.75">
      <c r="K1783" s="19"/>
      <c r="T1783" s="10"/>
    </row>
    <row r="1784" spans="11:20" ht="12.75">
      <c r="K1784" s="19"/>
      <c r="T1784" s="10"/>
    </row>
    <row r="1785" spans="11:20" ht="12.75">
      <c r="K1785" s="19"/>
      <c r="T1785" s="10"/>
    </row>
    <row r="1786" spans="11:20" ht="12.75">
      <c r="K1786" s="19"/>
      <c r="T1786" s="10"/>
    </row>
    <row r="1787" spans="11:20" ht="12.75">
      <c r="K1787" s="19"/>
      <c r="T1787" s="10"/>
    </row>
    <row r="1788" spans="11:20" ht="12.75">
      <c r="K1788" s="19"/>
      <c r="T1788" s="10"/>
    </row>
    <row r="1789" spans="11:20" ht="12.75">
      <c r="K1789" s="19"/>
      <c r="T1789" s="10"/>
    </row>
    <row r="1790" spans="11:20" ht="12.75">
      <c r="K1790" s="19"/>
      <c r="T1790" s="10"/>
    </row>
    <row r="1791" spans="11:20" ht="12.75">
      <c r="K1791" s="19"/>
      <c r="T1791" s="10"/>
    </row>
    <row r="1792" spans="11:20" ht="12.75">
      <c r="K1792" s="19"/>
      <c r="T1792" s="10"/>
    </row>
    <row r="1793" spans="11:20" ht="12.75">
      <c r="K1793" s="19"/>
      <c r="T1793" s="10"/>
    </row>
    <row r="1794" spans="11:20" ht="12.75">
      <c r="K1794" s="19"/>
      <c r="T1794" s="10"/>
    </row>
    <row r="1795" spans="11:20" ht="12.75">
      <c r="K1795" s="19"/>
      <c r="T1795" s="10"/>
    </row>
    <row r="1796" spans="11:20" ht="12.75">
      <c r="K1796" s="19"/>
      <c r="T1796" s="10"/>
    </row>
    <row r="1797" spans="11:20" ht="12.75">
      <c r="K1797" s="19"/>
      <c r="T1797" s="10"/>
    </row>
    <row r="1798" spans="11:20" ht="12.75">
      <c r="K1798" s="19"/>
      <c r="T1798" s="10"/>
    </row>
    <row r="1799" spans="11:20" ht="12.75">
      <c r="K1799" s="19"/>
      <c r="T1799" s="10"/>
    </row>
    <row r="1800" spans="11:20" ht="12.75">
      <c r="K1800" s="19"/>
      <c r="T1800" s="10"/>
    </row>
    <row r="1801" spans="11:20" ht="12.75">
      <c r="K1801" s="19"/>
      <c r="T1801" s="10"/>
    </row>
    <row r="1802" spans="11:20" ht="12.75">
      <c r="K1802" s="19"/>
      <c r="T1802" s="10"/>
    </row>
    <row r="1803" spans="11:20" ht="12.75">
      <c r="K1803" s="19"/>
      <c r="T1803" s="10"/>
    </row>
    <row r="1804" spans="11:20" ht="12.75">
      <c r="K1804" s="19"/>
      <c r="T1804" s="10"/>
    </row>
    <row r="1805" spans="11:20" ht="12.75">
      <c r="K1805" s="19"/>
      <c r="T1805" s="10"/>
    </row>
    <row r="1806" spans="11:20" ht="12.75">
      <c r="K1806" s="19"/>
      <c r="T1806" s="10"/>
    </row>
    <row r="1807" spans="11:20" ht="12.75">
      <c r="K1807" s="19"/>
      <c r="T1807" s="10"/>
    </row>
    <row r="1808" spans="11:20" ht="12.75">
      <c r="K1808" s="19"/>
      <c r="T1808" s="10"/>
    </row>
    <row r="1809" spans="11:20" ht="12.75">
      <c r="K1809" s="19"/>
      <c r="T1809" s="10"/>
    </row>
    <row r="1810" spans="11:20" ht="12.75">
      <c r="K1810" s="19"/>
      <c r="T1810" s="10"/>
    </row>
    <row r="1811" spans="11:20" ht="12.75">
      <c r="K1811" s="19"/>
      <c r="T1811" s="10"/>
    </row>
    <row r="1812" spans="11:20" ht="12.75">
      <c r="K1812" s="19"/>
      <c r="T1812" s="10"/>
    </row>
    <row r="1813" spans="11:20" ht="12.75">
      <c r="K1813" s="19"/>
      <c r="T1813" s="10"/>
    </row>
    <row r="1814" spans="11:20" ht="12.75">
      <c r="K1814" s="19"/>
      <c r="T1814" s="10"/>
    </row>
    <row r="1815" spans="11:20" ht="12.75">
      <c r="K1815" s="19"/>
      <c r="T1815" s="10"/>
    </row>
    <row r="1816" spans="11:20" ht="12.75">
      <c r="K1816" s="19"/>
      <c r="T1816" s="10"/>
    </row>
    <row r="1817" spans="11:20" ht="12.75">
      <c r="K1817" s="19"/>
      <c r="T1817" s="10"/>
    </row>
    <row r="1818" spans="11:20" ht="12.75">
      <c r="K1818" s="19"/>
      <c r="T1818" s="10"/>
    </row>
    <row r="1819" spans="11:20" ht="12.75">
      <c r="K1819" s="19"/>
      <c r="T1819" s="10"/>
    </row>
    <row r="1820" spans="11:20" ht="12.75">
      <c r="K1820" s="19"/>
      <c r="T1820" s="10"/>
    </row>
    <row r="1821" spans="11:20" ht="12.75">
      <c r="K1821" s="19"/>
      <c r="T1821" s="10"/>
    </row>
    <row r="1822" spans="11:20" ht="12.75">
      <c r="K1822" s="19"/>
      <c r="T1822" s="10"/>
    </row>
    <row r="1823" spans="11:20" ht="12.75">
      <c r="K1823" s="19"/>
      <c r="T1823" s="10"/>
    </row>
    <row r="1824" spans="11:20" ht="12.75">
      <c r="K1824" s="19"/>
      <c r="T1824" s="10"/>
    </row>
    <row r="1825" spans="11:20" ht="12.75">
      <c r="K1825" s="19"/>
      <c r="T1825" s="10"/>
    </row>
    <row r="1826" spans="11:20" ht="12.75">
      <c r="K1826" s="19"/>
      <c r="T1826" s="10"/>
    </row>
    <row r="1827" spans="11:20" ht="12.75">
      <c r="K1827" s="19"/>
      <c r="T1827" s="10"/>
    </row>
    <row r="1828" spans="11:20" ht="12.75">
      <c r="K1828" s="19"/>
      <c r="T1828" s="10"/>
    </row>
    <row r="1829" spans="11:20" ht="12.75">
      <c r="K1829" s="19"/>
      <c r="T1829" s="10"/>
    </row>
    <row r="1830" spans="11:20" ht="12.75">
      <c r="K1830" s="19"/>
      <c r="T1830" s="10"/>
    </row>
    <row r="1831" spans="11:20" ht="12.75">
      <c r="K1831" s="19"/>
      <c r="T1831" s="10"/>
    </row>
    <row r="1832" spans="11:20" ht="12.75">
      <c r="K1832" s="19"/>
      <c r="T1832" s="10"/>
    </row>
    <row r="1833" spans="11:20" ht="12.75">
      <c r="K1833" s="19"/>
      <c r="T1833" s="10"/>
    </row>
    <row r="1834" spans="11:20" ht="12.75">
      <c r="K1834" s="19"/>
      <c r="T1834" s="10"/>
    </row>
    <row r="1835" spans="11:20" ht="12.75">
      <c r="K1835" s="19"/>
      <c r="T1835" s="10"/>
    </row>
    <row r="1836" spans="11:20" ht="12.75">
      <c r="K1836" s="19"/>
      <c r="T1836" s="10"/>
    </row>
    <row r="1837" spans="11:20" ht="12.75">
      <c r="K1837" s="19"/>
      <c r="T1837" s="10"/>
    </row>
    <row r="1838" spans="11:20" ht="12.75">
      <c r="K1838" s="19"/>
      <c r="T1838" s="10"/>
    </row>
    <row r="1839" spans="11:20" ht="12.75">
      <c r="K1839" s="19"/>
      <c r="T1839" s="10"/>
    </row>
    <row r="1840" spans="11:20" ht="12.75">
      <c r="K1840" s="19"/>
      <c r="T1840" s="10"/>
    </row>
    <row r="1841" spans="11:20" ht="12.75">
      <c r="K1841" s="19"/>
      <c r="T1841" s="10"/>
    </row>
    <row r="1842" spans="11:20" ht="12.75">
      <c r="K1842" s="19"/>
      <c r="T1842" s="10"/>
    </row>
    <row r="1843" spans="11:20" ht="12.75">
      <c r="K1843" s="19"/>
      <c r="T1843" s="10"/>
    </row>
    <row r="1844" spans="11:20" ht="12.75">
      <c r="K1844" s="19"/>
      <c r="T1844" s="10"/>
    </row>
    <row r="1845" spans="11:20" ht="12.75">
      <c r="K1845" s="19"/>
      <c r="T1845" s="10"/>
    </row>
    <row r="1846" spans="11:20" ht="12.75">
      <c r="K1846" s="19"/>
      <c r="T1846" s="10"/>
    </row>
    <row r="1847" spans="11:20" ht="12.75">
      <c r="K1847" s="19"/>
      <c r="T1847" s="10"/>
    </row>
    <row r="1848" spans="11:20" ht="12.75">
      <c r="K1848" s="19"/>
      <c r="T1848" s="10"/>
    </row>
    <row r="1849" spans="11:20" ht="12.75">
      <c r="K1849" s="19"/>
      <c r="T1849" s="10"/>
    </row>
    <row r="1850" spans="11:20" ht="12.75">
      <c r="K1850" s="19"/>
      <c r="T1850" s="10"/>
    </row>
    <row r="1851" spans="11:20" ht="12.75">
      <c r="K1851" s="19"/>
      <c r="T1851" s="10"/>
    </row>
    <row r="1852" spans="11:20" ht="12.75">
      <c r="K1852" s="19"/>
      <c r="T1852" s="10"/>
    </row>
    <row r="1853" spans="11:20" ht="12.75">
      <c r="K1853" s="19"/>
      <c r="T1853" s="10"/>
    </row>
    <row r="1854" spans="11:20" ht="12.75">
      <c r="K1854" s="19"/>
      <c r="T1854" s="10"/>
    </row>
    <row r="1855" spans="11:20" ht="12.75">
      <c r="K1855" s="19"/>
      <c r="T1855" s="10"/>
    </row>
    <row r="1856" spans="11:20" ht="12.75">
      <c r="K1856" s="19"/>
      <c r="T1856" s="10"/>
    </row>
    <row r="1857" spans="11:20" ht="12.75">
      <c r="K1857" s="19"/>
      <c r="T1857" s="10"/>
    </row>
    <row r="1858" spans="11:20" ht="12.75">
      <c r="K1858" s="19"/>
      <c r="T1858" s="10"/>
    </row>
    <row r="1859" spans="11:20" ht="12.75">
      <c r="K1859" s="19"/>
      <c r="T1859" s="10"/>
    </row>
    <row r="1860" spans="11:20" ht="12.75">
      <c r="K1860" s="19"/>
      <c r="T1860" s="10"/>
    </row>
    <row r="1861" spans="11:20" ht="12.75">
      <c r="K1861" s="19"/>
      <c r="T1861" s="10"/>
    </row>
    <row r="1862" spans="11:20" ht="12.75">
      <c r="K1862" s="19"/>
      <c r="T1862" s="10"/>
    </row>
    <row r="1863" spans="11:20" ht="12.75">
      <c r="K1863" s="19"/>
      <c r="T1863" s="10"/>
    </row>
    <row r="1864" spans="11:20" ht="12.75">
      <c r="K1864" s="19"/>
      <c r="T1864" s="10"/>
    </row>
    <row r="1865" spans="11:20" ht="12.75">
      <c r="K1865" s="19"/>
      <c r="T1865" s="10"/>
    </row>
    <row r="1866" spans="11:20" ht="12.75">
      <c r="K1866" s="19"/>
      <c r="T1866" s="10"/>
    </row>
    <row r="1867" spans="11:20" ht="12.75">
      <c r="K1867" s="19"/>
      <c r="T1867" s="10"/>
    </row>
    <row r="1868" spans="11:20" ht="12.75">
      <c r="K1868" s="19"/>
      <c r="T1868" s="10"/>
    </row>
    <row r="1869" spans="11:20" ht="12.75">
      <c r="K1869" s="19"/>
      <c r="T1869" s="10"/>
    </row>
    <row r="1870" spans="11:20" ht="12.75">
      <c r="K1870" s="19"/>
      <c r="T1870" s="10"/>
    </row>
    <row r="1871" spans="11:20" ht="12.75">
      <c r="K1871" s="19"/>
      <c r="T1871" s="10"/>
    </row>
    <row r="1872" spans="11:20" ht="12.75">
      <c r="K1872" s="19"/>
      <c r="T1872" s="10"/>
    </row>
    <row r="1873" spans="11:20" ht="12.75">
      <c r="K1873" s="19"/>
      <c r="T1873" s="10"/>
    </row>
    <row r="1874" spans="11:20" ht="12.75">
      <c r="K1874" s="19"/>
      <c r="T1874" s="10"/>
    </row>
    <row r="1875" spans="11:20" ht="12.75">
      <c r="K1875" s="19"/>
      <c r="T1875" s="10"/>
    </row>
    <row r="1876" spans="11:20" ht="12.75">
      <c r="K1876" s="19"/>
      <c r="T1876" s="10"/>
    </row>
    <row r="1877" spans="11:20" ht="12.75">
      <c r="K1877" s="19"/>
      <c r="T1877" s="10"/>
    </row>
    <row r="1878" spans="11:20" ht="12.75">
      <c r="K1878" s="19"/>
      <c r="T1878" s="10"/>
    </row>
    <row r="1879" spans="11:20" ht="12.75">
      <c r="K1879" s="19"/>
      <c r="T1879" s="10"/>
    </row>
    <row r="1880" spans="11:20" ht="12.75">
      <c r="K1880" s="19"/>
      <c r="T1880" s="10"/>
    </row>
    <row r="1881" spans="11:20" ht="12.75">
      <c r="K1881" s="19"/>
      <c r="T1881" s="10"/>
    </row>
    <row r="1882" spans="11:20" ht="12.75">
      <c r="K1882" s="19"/>
      <c r="T1882" s="10"/>
    </row>
    <row r="1883" spans="11:20" ht="12.75">
      <c r="K1883" s="19"/>
      <c r="T1883" s="10"/>
    </row>
    <row r="1884" spans="11:20" ht="12.75">
      <c r="K1884" s="19"/>
      <c r="T1884" s="10"/>
    </row>
    <row r="1885" spans="11:20" ht="12.75">
      <c r="K1885" s="19"/>
      <c r="T1885" s="10"/>
    </row>
    <row r="1886" spans="11:20" ht="12.75">
      <c r="K1886" s="19"/>
      <c r="T1886" s="10"/>
    </row>
    <row r="1887" spans="11:20" ht="12.75">
      <c r="K1887" s="19"/>
      <c r="T1887" s="10"/>
    </row>
    <row r="1888" spans="11:20" ht="12.75">
      <c r="K1888" s="19"/>
      <c r="T1888" s="10"/>
    </row>
    <row r="1889" spans="11:20" ht="12.75">
      <c r="K1889" s="19"/>
      <c r="T1889" s="10"/>
    </row>
    <row r="1890" spans="11:20" ht="12.75">
      <c r="K1890" s="19"/>
      <c r="T1890" s="10"/>
    </row>
    <row r="1891" spans="11:20" ht="12.75">
      <c r="K1891" s="19"/>
      <c r="T1891" s="10"/>
    </row>
    <row r="1892" spans="11:20" ht="12.75">
      <c r="K1892" s="19"/>
      <c r="T1892" s="10"/>
    </row>
    <row r="1893" spans="11:20" ht="12.75">
      <c r="K1893" s="19"/>
      <c r="T1893" s="10"/>
    </row>
    <row r="1894" spans="11:20" ht="12.75">
      <c r="K1894" s="19"/>
      <c r="T1894" s="10"/>
    </row>
    <row r="1895" spans="11:20" ht="12.75">
      <c r="K1895" s="19"/>
      <c r="T1895" s="10"/>
    </row>
    <row r="1896" spans="11:20" ht="12.75">
      <c r="K1896" s="19"/>
      <c r="T1896" s="10"/>
    </row>
    <row r="1897" spans="11:20" ht="12.75">
      <c r="K1897" s="19"/>
      <c r="T1897" s="10"/>
    </row>
    <row r="1898" spans="11:20" ht="12.75">
      <c r="K1898" s="19"/>
      <c r="T1898" s="10"/>
    </row>
    <row r="1899" spans="11:20" ht="12.75">
      <c r="K1899" s="19"/>
      <c r="T1899" s="10"/>
    </row>
    <row r="1900" spans="11:20" ht="12.75">
      <c r="K1900" s="19"/>
      <c r="T1900" s="10"/>
    </row>
    <row r="1901" spans="11:20" ht="12.75">
      <c r="K1901" s="19"/>
      <c r="T1901" s="10"/>
    </row>
    <row r="1902" spans="11:20" ht="12.75">
      <c r="K1902" s="19"/>
      <c r="T1902" s="10"/>
    </row>
    <row r="1903" spans="11:20" ht="12.75">
      <c r="K1903" s="19"/>
      <c r="T1903" s="10"/>
    </row>
    <row r="1904" spans="11:20" ht="12.75">
      <c r="K1904" s="19"/>
      <c r="T1904" s="10"/>
    </row>
    <row r="1905" spans="11:20" ht="12.75">
      <c r="K1905" s="19"/>
      <c r="T1905" s="10"/>
    </row>
    <row r="1906" spans="11:20" ht="12.75">
      <c r="K1906" s="19"/>
      <c r="T1906" s="10"/>
    </row>
    <row r="1907" spans="11:20" ht="12.75">
      <c r="K1907" s="19"/>
      <c r="T1907" s="10"/>
    </row>
    <row r="1908" spans="11:20" ht="12.75">
      <c r="K1908" s="19"/>
      <c r="T1908" s="10"/>
    </row>
    <row r="1909" spans="11:20" ht="12.75">
      <c r="K1909" s="19"/>
      <c r="T1909" s="10"/>
    </row>
    <row r="1910" spans="11:20" ht="12.75">
      <c r="K1910" s="19"/>
      <c r="T1910" s="10"/>
    </row>
    <row r="1911" spans="11:20" ht="12.75">
      <c r="K1911" s="19"/>
      <c r="T1911" s="10"/>
    </row>
    <row r="1912" spans="11:20" ht="12.75">
      <c r="K1912" s="19"/>
      <c r="T1912" s="10"/>
    </row>
    <row r="1913" spans="11:20" ht="12.75">
      <c r="K1913" s="19"/>
      <c r="T1913" s="10"/>
    </row>
    <row r="1914" spans="11:20" ht="12.75">
      <c r="K1914" s="19"/>
      <c r="T1914" s="10"/>
    </row>
    <row r="1915" spans="11:20" ht="12.75">
      <c r="K1915" s="19"/>
      <c r="T1915" s="10"/>
    </row>
    <row r="1916" spans="11:20" ht="12.75">
      <c r="K1916" s="19"/>
      <c r="T1916" s="10"/>
    </row>
    <row r="1917" spans="11:20" ht="12.75">
      <c r="K1917" s="19"/>
      <c r="T1917" s="10"/>
    </row>
    <row r="1918" spans="11:20" ht="12.75">
      <c r="K1918" s="19"/>
      <c r="T1918" s="10"/>
    </row>
    <row r="1919" spans="11:20" ht="12.75">
      <c r="K1919" s="19"/>
      <c r="T1919" s="10"/>
    </row>
    <row r="1920" spans="11:20" ht="12.75">
      <c r="K1920" s="19"/>
      <c r="T1920" s="10"/>
    </row>
    <row r="1921" spans="11:20" ht="12.75">
      <c r="K1921" s="19"/>
      <c r="T1921" s="10"/>
    </row>
    <row r="1922" spans="11:20" ht="12.75">
      <c r="K1922" s="19"/>
      <c r="T1922" s="10"/>
    </row>
    <row r="1923" spans="11:20" ht="12.75">
      <c r="K1923" s="19"/>
      <c r="T1923" s="10"/>
    </row>
    <row r="1924" spans="11:20" ht="12.75">
      <c r="K1924" s="19"/>
      <c r="T1924" s="10"/>
    </row>
    <row r="1925" spans="11:20" ht="12.75">
      <c r="K1925" s="19"/>
      <c r="T1925" s="10"/>
    </row>
    <row r="1926" spans="11:20" ht="12.75">
      <c r="K1926" s="19"/>
      <c r="T1926" s="10"/>
    </row>
    <row r="1927" spans="11:20" ht="12.75">
      <c r="K1927" s="19"/>
      <c r="T1927" s="10"/>
    </row>
    <row r="1928" spans="11:20" ht="12.75">
      <c r="K1928" s="19"/>
      <c r="T1928" s="10"/>
    </row>
    <row r="1929" spans="11:20" ht="12.75">
      <c r="K1929" s="19"/>
      <c r="T1929" s="10"/>
    </row>
    <row r="1930" spans="11:20" ht="12.75">
      <c r="K1930" s="19"/>
      <c r="T1930" s="10"/>
    </row>
    <row r="1931" spans="11:20" ht="12.75">
      <c r="K1931" s="19"/>
      <c r="T1931" s="10"/>
    </row>
    <row r="1932" spans="11:20" ht="12.75">
      <c r="K1932" s="19"/>
      <c r="T1932" s="10"/>
    </row>
    <row r="1933" spans="11:20" ht="12.75">
      <c r="K1933" s="19"/>
      <c r="T1933" s="10"/>
    </row>
    <row r="1934" spans="11:20" ht="12.75">
      <c r="K1934" s="19"/>
      <c r="T1934" s="10"/>
    </row>
    <row r="1935" spans="11:20" ht="12.75">
      <c r="K1935" s="19"/>
      <c r="T1935" s="10"/>
    </row>
    <row r="1936" spans="11:20" ht="12.75">
      <c r="K1936" s="19"/>
      <c r="T1936" s="10"/>
    </row>
    <row r="1937" spans="11:20" ht="12.75">
      <c r="K1937" s="19"/>
      <c r="T1937" s="10"/>
    </row>
    <row r="1938" spans="11:20" ht="12.75">
      <c r="K1938" s="19"/>
      <c r="T1938" s="10"/>
    </row>
    <row r="1939" spans="11:20" ht="12.75">
      <c r="K1939" s="19"/>
      <c r="T1939" s="10"/>
    </row>
    <row r="1940" spans="11:20" ht="12.75">
      <c r="K1940" s="19"/>
      <c r="T1940" s="10"/>
    </row>
    <row r="1941" spans="11:20" ht="12.75">
      <c r="K1941" s="19"/>
      <c r="T1941" s="10"/>
    </row>
    <row r="1942" spans="11:20" ht="12.75">
      <c r="K1942" s="19"/>
      <c r="T1942" s="10"/>
    </row>
    <row r="1943" spans="11:20" ht="12.75">
      <c r="K1943" s="19"/>
      <c r="T1943" s="10"/>
    </row>
    <row r="1944" spans="11:20" ht="12.75">
      <c r="K1944" s="19"/>
      <c r="T1944" s="10"/>
    </row>
    <row r="1945" spans="11:20" ht="12.75">
      <c r="K1945" s="19"/>
      <c r="T1945" s="10"/>
    </row>
    <row r="1946" spans="11:20" ht="12.75">
      <c r="K1946" s="19"/>
      <c r="T1946" s="10"/>
    </row>
    <row r="1947" spans="11:20" ht="12.75">
      <c r="K1947" s="19"/>
      <c r="T1947" s="10"/>
    </row>
    <row r="1948" spans="11:20" ht="12.75">
      <c r="K1948" s="19"/>
      <c r="T1948" s="10"/>
    </row>
    <row r="1949" spans="11:20" ht="12.75">
      <c r="K1949" s="19"/>
      <c r="T1949" s="10"/>
    </row>
    <row r="1950" spans="11:20" ht="12.75">
      <c r="K1950" s="19"/>
      <c r="T1950" s="10"/>
    </row>
    <row r="1951" spans="11:20" ht="12.75">
      <c r="K1951" s="19"/>
      <c r="T1951" s="10"/>
    </row>
    <row r="1952" spans="11:20" ht="12.75">
      <c r="K1952" s="19"/>
      <c r="T1952" s="10"/>
    </row>
    <row r="1953" spans="11:20" ht="12.75">
      <c r="K1953" s="19"/>
      <c r="T1953" s="10"/>
    </row>
    <row r="1954" spans="11:20" ht="12.75">
      <c r="K1954" s="19"/>
      <c r="T1954" s="10"/>
    </row>
    <row r="1955" spans="11:20" ht="12.75">
      <c r="K1955" s="19"/>
      <c r="T1955" s="10"/>
    </row>
    <row r="1956" spans="11:20" ht="12.75">
      <c r="K1956" s="19"/>
      <c r="T1956" s="10"/>
    </row>
    <row r="1957" spans="11:20" ht="12.75">
      <c r="K1957" s="19"/>
      <c r="T1957" s="10"/>
    </row>
    <row r="1958" spans="11:20" ht="12.75">
      <c r="K1958" s="19"/>
      <c r="T1958" s="10"/>
    </row>
    <row r="1959" spans="11:20" ht="12.75">
      <c r="K1959" s="19"/>
      <c r="T1959" s="10"/>
    </row>
    <row r="1960" spans="11:20" ht="12.75">
      <c r="K1960" s="19"/>
      <c r="T1960" s="10"/>
    </row>
    <row r="1961" spans="11:20" ht="12.75">
      <c r="K1961" s="19"/>
      <c r="T1961" s="10"/>
    </row>
    <row r="1962" spans="11:20" ht="12.75">
      <c r="K1962" s="19"/>
      <c r="T1962" s="10"/>
    </row>
    <row r="1963" spans="11:20" ht="12.75">
      <c r="K1963" s="19"/>
      <c r="T1963" s="10"/>
    </row>
    <row r="1964" spans="11:20" ht="12.75">
      <c r="K1964" s="19"/>
      <c r="T1964" s="10"/>
    </row>
    <row r="1965" spans="11:20" ht="12.75">
      <c r="K1965" s="19"/>
      <c r="T1965" s="10"/>
    </row>
    <row r="1966" spans="11:20" ht="12.75">
      <c r="K1966" s="19"/>
      <c r="T1966" s="10"/>
    </row>
    <row r="1967" spans="11:20" ht="12.75">
      <c r="K1967" s="19"/>
      <c r="T1967" s="10"/>
    </row>
    <row r="1968" spans="11:20" ht="12.75">
      <c r="K1968" s="19"/>
      <c r="T1968" s="10"/>
    </row>
    <row r="1969" spans="11:20" ht="12.75">
      <c r="K1969" s="19"/>
      <c r="T1969" s="10"/>
    </row>
    <row r="1970" ht="12.75">
      <c r="K1970" s="19"/>
    </row>
    <row r="1971" ht="12.75">
      <c r="K1971" s="19"/>
    </row>
    <row r="1972" ht="12.75">
      <c r="K1972" s="19"/>
    </row>
  </sheetData>
  <sheetProtection/>
  <protectedRanges>
    <protectedRange sqref="K13:K14" name="Диапазон1_3_1_1_3_11_1_1_3_1_1_2_1_3_3_1_1_4_1_1_2"/>
    <protectedRange sqref="K15" name="Диапазон1_3_1_1_3_11_1_1_3_1_1_2_1_3_3_1_1_4_1_1_2_1_1"/>
  </protectedRanges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BreakPreview" zoomScaleSheetLayoutView="100" zoomScalePageLayoutView="0" workbookViewId="0" topLeftCell="A22">
      <selection activeCell="B10" sqref="B10"/>
    </sheetView>
  </sheetViews>
  <sheetFormatPr defaultColWidth="9.140625" defaultRowHeight="12.75"/>
  <cols>
    <col min="1" max="1" width="22.7109375" style="183" customWidth="1"/>
    <col min="2" max="2" width="20.8515625" style="183" customWidth="1"/>
    <col min="3" max="3" width="12.140625" style="183" customWidth="1"/>
    <col min="4" max="4" width="25.8515625" style="183" customWidth="1"/>
    <col min="5" max="6" width="20.421875" style="183" customWidth="1"/>
    <col min="7" max="16384" width="9.140625" style="183" customWidth="1"/>
  </cols>
  <sheetData>
    <row r="1" spans="1:9" ht="73.5" customHeight="1">
      <c r="A1" s="298" t="s">
        <v>232</v>
      </c>
      <c r="B1" s="298"/>
      <c r="C1" s="298"/>
      <c r="D1" s="298"/>
      <c r="E1" s="298"/>
      <c r="F1" s="31"/>
      <c r="G1" s="31"/>
      <c r="H1" s="31"/>
      <c r="I1" s="31"/>
    </row>
    <row r="2" spans="1:5" ht="18" customHeight="1">
      <c r="A2" s="299" t="s">
        <v>109</v>
      </c>
      <c r="B2" s="299"/>
      <c r="C2" s="299"/>
      <c r="D2" s="299"/>
      <c r="E2" s="299"/>
    </row>
    <row r="3" spans="1:5" ht="15">
      <c r="A3" s="184"/>
      <c r="B3" s="184"/>
      <c r="C3" s="184"/>
      <c r="D3" s="184"/>
      <c r="E3" s="185"/>
    </row>
    <row r="4" spans="1:5" s="195" customFormat="1" ht="12.75">
      <c r="A4" s="168" t="s">
        <v>56</v>
      </c>
      <c r="B4" s="184"/>
      <c r="C4" s="184"/>
      <c r="D4" s="184"/>
      <c r="E4" s="233" t="s">
        <v>132</v>
      </c>
    </row>
    <row r="5" spans="1:5" ht="14.25">
      <c r="A5" s="186" t="s">
        <v>24</v>
      </c>
      <c r="B5" s="186" t="s">
        <v>25</v>
      </c>
      <c r="C5" s="186" t="s">
        <v>26</v>
      </c>
      <c r="D5" s="186" t="s">
        <v>27</v>
      </c>
      <c r="E5" s="187" t="s">
        <v>28</v>
      </c>
    </row>
    <row r="6" spans="1:5" ht="38.25" customHeight="1">
      <c r="A6" s="188" t="s">
        <v>12</v>
      </c>
      <c r="B6" s="189" t="s">
        <v>53</v>
      </c>
      <c r="C6" s="189" t="s">
        <v>29</v>
      </c>
      <c r="D6" s="189" t="s">
        <v>31</v>
      </c>
      <c r="E6" s="189"/>
    </row>
    <row r="7" spans="1:5" ht="38.25" customHeight="1">
      <c r="A7" s="189" t="s">
        <v>233</v>
      </c>
      <c r="B7" s="189" t="s">
        <v>57</v>
      </c>
      <c r="C7" s="189" t="s">
        <v>29</v>
      </c>
      <c r="D7" s="189" t="s">
        <v>30</v>
      </c>
      <c r="E7" s="189"/>
    </row>
    <row r="8" spans="1:5" ht="38.25" customHeight="1">
      <c r="A8" s="189" t="s">
        <v>233</v>
      </c>
      <c r="B8" s="189" t="s">
        <v>234</v>
      </c>
      <c r="C8" s="189" t="s">
        <v>29</v>
      </c>
      <c r="D8" s="189" t="s">
        <v>30</v>
      </c>
      <c r="E8" s="189"/>
    </row>
    <row r="9" spans="1:5" ht="38.25" customHeight="1">
      <c r="A9" s="189" t="s">
        <v>233</v>
      </c>
      <c r="B9" s="189" t="s">
        <v>120</v>
      </c>
      <c r="C9" s="189" t="s">
        <v>73</v>
      </c>
      <c r="D9" s="189" t="s">
        <v>31</v>
      </c>
      <c r="E9" s="189"/>
    </row>
    <row r="10" spans="1:5" ht="38.25" customHeight="1">
      <c r="A10" s="189" t="s">
        <v>237</v>
      </c>
      <c r="B10" s="189" t="s">
        <v>238</v>
      </c>
      <c r="C10" s="189" t="s">
        <v>236</v>
      </c>
      <c r="D10" s="189" t="s">
        <v>30</v>
      </c>
      <c r="E10" s="189"/>
    </row>
    <row r="11" spans="1:5" ht="38.25" customHeight="1">
      <c r="A11" s="189" t="s">
        <v>237</v>
      </c>
      <c r="B11" s="189" t="s">
        <v>239</v>
      </c>
      <c r="C11" s="189" t="s">
        <v>240</v>
      </c>
      <c r="D11" s="189" t="s">
        <v>31</v>
      </c>
      <c r="E11" s="189"/>
    </row>
    <row r="12" spans="1:5" s="190" customFormat="1" ht="38.25" customHeight="1">
      <c r="A12" s="188" t="s">
        <v>33</v>
      </c>
      <c r="B12" s="189" t="s">
        <v>57</v>
      </c>
      <c r="C12" s="189" t="s">
        <v>29</v>
      </c>
      <c r="D12" s="189" t="s">
        <v>30</v>
      </c>
      <c r="E12" s="189"/>
    </row>
    <row r="13" spans="1:5" ht="38.25" customHeight="1">
      <c r="A13" s="189" t="s">
        <v>9</v>
      </c>
      <c r="B13" s="189" t="s">
        <v>55</v>
      </c>
      <c r="C13" s="189" t="s">
        <v>29</v>
      </c>
      <c r="D13" s="189" t="s">
        <v>31</v>
      </c>
      <c r="E13" s="189"/>
    </row>
    <row r="14" spans="1:5" ht="38.25" customHeight="1">
      <c r="A14" s="189" t="s">
        <v>70</v>
      </c>
      <c r="B14" s="189" t="s">
        <v>121</v>
      </c>
      <c r="C14" s="189" t="s">
        <v>29</v>
      </c>
      <c r="D14" s="189" t="s">
        <v>31</v>
      </c>
      <c r="E14" s="189"/>
    </row>
    <row r="15" spans="1:5" s="190" customFormat="1" ht="38.25" customHeight="1">
      <c r="A15" s="188" t="s">
        <v>71</v>
      </c>
      <c r="B15" s="189" t="s">
        <v>235</v>
      </c>
      <c r="C15" s="189" t="s">
        <v>236</v>
      </c>
      <c r="D15" s="189" t="s">
        <v>30</v>
      </c>
      <c r="E15" s="192"/>
    </row>
    <row r="16" spans="1:5" s="190" customFormat="1" ht="38.25" customHeight="1">
      <c r="A16" s="191" t="s">
        <v>122</v>
      </c>
      <c r="B16" s="189" t="s">
        <v>123</v>
      </c>
      <c r="C16" s="189" t="s">
        <v>124</v>
      </c>
      <c r="D16" s="189" t="s">
        <v>31</v>
      </c>
      <c r="E16" s="192"/>
    </row>
    <row r="17" spans="1:5" ht="15">
      <c r="A17" s="184"/>
      <c r="B17" s="184"/>
      <c r="C17" s="184"/>
      <c r="D17" s="184"/>
      <c r="E17" s="185"/>
    </row>
    <row r="18" spans="1:5" ht="15">
      <c r="A18" s="184"/>
      <c r="B18" s="184"/>
      <c r="C18" s="184"/>
      <c r="D18" s="184"/>
      <c r="E18" s="185"/>
    </row>
    <row r="19" spans="1:5" ht="15">
      <c r="A19" s="185" t="s">
        <v>12</v>
      </c>
      <c r="B19" s="185"/>
      <c r="C19" s="185"/>
      <c r="D19" s="133" t="s">
        <v>51</v>
      </c>
      <c r="E19" s="185"/>
    </row>
    <row r="20" spans="1:5" ht="15">
      <c r="A20" s="184"/>
      <c r="B20" s="184"/>
      <c r="C20" s="184"/>
      <c r="D20" s="121"/>
      <c r="E20" s="185"/>
    </row>
    <row r="21" spans="1:5" ht="74.25" customHeight="1">
      <c r="A21" s="298" t="s">
        <v>232</v>
      </c>
      <c r="B21" s="298"/>
      <c r="C21" s="298"/>
      <c r="D21" s="298"/>
      <c r="E21" s="298"/>
    </row>
    <row r="22" spans="1:5" ht="18" customHeight="1">
      <c r="A22" s="296" t="s">
        <v>34</v>
      </c>
      <c r="B22" s="296"/>
      <c r="C22" s="296"/>
      <c r="D22" s="296"/>
      <c r="E22" s="296"/>
    </row>
    <row r="23" spans="1:5" ht="15">
      <c r="A23" s="184"/>
      <c r="B23" s="184"/>
      <c r="C23" s="184"/>
      <c r="D23" s="184"/>
      <c r="E23" s="185"/>
    </row>
    <row r="24" spans="1:4" s="195" customFormat="1" ht="12.75">
      <c r="A24" s="168" t="s">
        <v>56</v>
      </c>
      <c r="B24" s="184"/>
      <c r="C24" s="184"/>
      <c r="D24" s="233" t="s">
        <v>132</v>
      </c>
    </row>
    <row r="25" spans="1:5" ht="14.25">
      <c r="A25" s="186" t="s">
        <v>24</v>
      </c>
      <c r="B25" s="186" t="s">
        <v>25</v>
      </c>
      <c r="C25" s="186" t="s">
        <v>26</v>
      </c>
      <c r="D25" s="186" t="s">
        <v>27</v>
      </c>
      <c r="E25" s="193"/>
    </row>
    <row r="26" spans="1:5" ht="41.25" customHeight="1">
      <c r="A26" s="188" t="s">
        <v>12</v>
      </c>
      <c r="B26" s="189" t="s">
        <v>53</v>
      </c>
      <c r="C26" s="189" t="s">
        <v>29</v>
      </c>
      <c r="D26" s="189" t="s">
        <v>31</v>
      </c>
      <c r="E26" s="194"/>
    </row>
    <row r="27" spans="1:5" ht="41.25" customHeight="1">
      <c r="A27" s="189" t="s">
        <v>233</v>
      </c>
      <c r="B27" s="189" t="s">
        <v>57</v>
      </c>
      <c r="C27" s="189" t="s">
        <v>29</v>
      </c>
      <c r="D27" s="189" t="s">
        <v>30</v>
      </c>
      <c r="E27" s="194"/>
    </row>
    <row r="28" spans="1:5" ht="41.25" customHeight="1">
      <c r="A28" s="189" t="s">
        <v>233</v>
      </c>
      <c r="B28" s="189" t="s">
        <v>234</v>
      </c>
      <c r="C28" s="189" t="s">
        <v>29</v>
      </c>
      <c r="D28" s="189" t="s">
        <v>30</v>
      </c>
      <c r="E28" s="194"/>
    </row>
    <row r="29" spans="1:5" ht="41.25" customHeight="1">
      <c r="A29" s="189" t="s">
        <v>233</v>
      </c>
      <c r="B29" s="189" t="s">
        <v>120</v>
      </c>
      <c r="C29" s="189" t="s">
        <v>73</v>
      </c>
      <c r="D29" s="189" t="s">
        <v>31</v>
      </c>
      <c r="E29" s="194"/>
    </row>
    <row r="30" spans="1:5" ht="41.25" customHeight="1">
      <c r="A30" s="188" t="s">
        <v>33</v>
      </c>
      <c r="B30" s="189" t="s">
        <v>57</v>
      </c>
      <c r="C30" s="189" t="s">
        <v>29</v>
      </c>
      <c r="D30" s="189" t="s">
        <v>30</v>
      </c>
      <c r="E30" s="194"/>
    </row>
    <row r="31" spans="1:5" ht="41.25" customHeight="1">
      <c r="A31" s="189" t="s">
        <v>9</v>
      </c>
      <c r="B31" s="189" t="s">
        <v>55</v>
      </c>
      <c r="C31" s="189" t="s">
        <v>29</v>
      </c>
      <c r="D31" s="189" t="s">
        <v>31</v>
      </c>
      <c r="E31" s="194"/>
    </row>
    <row r="32" spans="1:5" ht="41.25" customHeight="1">
      <c r="A32" s="189" t="s">
        <v>70</v>
      </c>
      <c r="B32" s="189" t="s">
        <v>121</v>
      </c>
      <c r="C32" s="189" t="s">
        <v>29</v>
      </c>
      <c r="D32" s="189" t="s">
        <v>31</v>
      </c>
      <c r="E32" s="194"/>
    </row>
    <row r="33" spans="1:5" ht="41.25" customHeight="1">
      <c r="A33" s="188" t="s">
        <v>71</v>
      </c>
      <c r="B33" s="189" t="s">
        <v>235</v>
      </c>
      <c r="C33" s="189" t="s">
        <v>236</v>
      </c>
      <c r="D33" s="189" t="s">
        <v>30</v>
      </c>
      <c r="E33" s="194"/>
    </row>
    <row r="34" spans="1:5" ht="41.25" customHeight="1">
      <c r="A34" s="191" t="s">
        <v>122</v>
      </c>
      <c r="B34" s="189" t="s">
        <v>123</v>
      </c>
      <c r="C34" s="189" t="s">
        <v>124</v>
      </c>
      <c r="D34" s="189" t="s">
        <v>31</v>
      </c>
      <c r="E34" s="194"/>
    </row>
    <row r="35" spans="1:5" ht="41.25" customHeight="1">
      <c r="A35" s="189" t="s">
        <v>43</v>
      </c>
      <c r="B35" s="189" t="s">
        <v>72</v>
      </c>
      <c r="C35" s="189"/>
      <c r="D35" s="189" t="s">
        <v>30</v>
      </c>
      <c r="E35" s="194"/>
    </row>
    <row r="36" spans="1:5" ht="27" customHeight="1">
      <c r="A36" s="184"/>
      <c r="B36" s="184"/>
      <c r="C36" s="184"/>
      <c r="D36" s="184"/>
      <c r="E36" s="185"/>
    </row>
    <row r="37" spans="1:5" ht="15">
      <c r="A37" s="185" t="s">
        <v>12</v>
      </c>
      <c r="B37" s="185"/>
      <c r="C37" s="185"/>
      <c r="D37" s="133" t="s">
        <v>51</v>
      </c>
      <c r="E37" s="185"/>
    </row>
    <row r="38" spans="1:5" ht="15">
      <c r="A38" s="185"/>
      <c r="B38" s="185"/>
      <c r="C38" s="185"/>
      <c r="D38" s="133"/>
      <c r="E38" s="185"/>
    </row>
    <row r="39" spans="1:5" ht="15">
      <c r="A39" s="185" t="s">
        <v>9</v>
      </c>
      <c r="B39" s="185"/>
      <c r="C39" s="185"/>
      <c r="D39" s="133" t="s">
        <v>68</v>
      </c>
      <c r="E39" s="185"/>
    </row>
    <row r="40" spans="1:4" ht="14.25">
      <c r="A40" s="195"/>
      <c r="B40" s="195"/>
      <c r="C40" s="195"/>
      <c r="D40" s="195"/>
    </row>
    <row r="41" spans="1:5" ht="160.5" customHeight="1">
      <c r="A41" s="297"/>
      <c r="B41" s="297"/>
      <c r="C41" s="297"/>
      <c r="D41" s="297"/>
      <c r="E41" s="297"/>
    </row>
    <row r="42" spans="1:5" ht="22.5" customHeight="1">
      <c r="A42" s="297"/>
      <c r="B42" s="297"/>
      <c r="C42" s="297"/>
      <c r="D42" s="297"/>
      <c r="E42" s="297"/>
    </row>
    <row r="43" spans="1:4" ht="14.25">
      <c r="A43" s="195"/>
      <c r="B43" s="195"/>
      <c r="C43" s="195"/>
      <c r="D43" s="195"/>
    </row>
    <row r="44" spans="1:5" ht="14.25">
      <c r="A44" s="196"/>
      <c r="B44" s="195"/>
      <c r="C44" s="195"/>
      <c r="D44" s="195"/>
      <c r="E44" s="22"/>
    </row>
    <row r="45" spans="1:5" ht="14.25">
      <c r="A45" s="197"/>
      <c r="B45" s="197"/>
      <c r="C45" s="197"/>
      <c r="D45" s="197"/>
      <c r="E45" s="198"/>
    </row>
    <row r="46" spans="1:5" ht="30" customHeight="1">
      <c r="A46" s="297"/>
      <c r="B46" s="297"/>
      <c r="C46" s="297"/>
      <c r="D46" s="297"/>
      <c r="E46" s="199"/>
    </row>
    <row r="47" spans="1:5" ht="30" customHeight="1">
      <c r="A47" s="200"/>
      <c r="B47" s="200"/>
      <c r="C47" s="200"/>
      <c r="D47" s="200"/>
      <c r="E47" s="199"/>
    </row>
    <row r="48" spans="1:5" ht="15">
      <c r="A48" s="201"/>
      <c r="B48" s="202"/>
      <c r="C48" s="202"/>
      <c r="D48" s="203"/>
      <c r="E48" s="199"/>
    </row>
    <row r="49" spans="1:5" ht="15">
      <c r="A49" s="201"/>
      <c r="B49" s="202"/>
      <c r="C49" s="202"/>
      <c r="D49" s="203"/>
      <c r="E49" s="199"/>
    </row>
    <row r="50" spans="1:5" ht="15">
      <c r="A50" s="201"/>
      <c r="B50" s="202"/>
      <c r="C50" s="202"/>
      <c r="D50" s="203"/>
      <c r="E50" s="199"/>
    </row>
    <row r="51" spans="1:5" ht="15">
      <c r="A51" s="201"/>
      <c r="B51" s="202"/>
      <c r="C51" s="202"/>
      <c r="D51" s="203"/>
      <c r="E51" s="204"/>
    </row>
    <row r="52" spans="1:5" ht="14.25">
      <c r="A52" s="205"/>
      <c r="B52" s="203"/>
      <c r="C52" s="203"/>
      <c r="D52" s="203"/>
      <c r="E52" s="206"/>
    </row>
    <row r="53" spans="1:4" ht="14.25">
      <c r="A53" s="195"/>
      <c r="B53" s="195"/>
      <c r="C53" s="195"/>
      <c r="D53" s="195"/>
    </row>
    <row r="54" spans="1:4" ht="14.25">
      <c r="A54" s="195"/>
      <c r="B54" s="195"/>
      <c r="C54" s="195"/>
      <c r="D54" s="21"/>
    </row>
  </sheetData>
  <sheetProtection/>
  <protectedRanges>
    <protectedRange sqref="D37:D38" name="Диапазон1_3_1_1_3_11_1_1_3_1_1_2_1_3_3_1_1_4_1_1"/>
    <protectedRange sqref="D39" name="Диапазон1_3_1_1_3_11_1_1_3_1_1_2_1_3_3_1_1_4_1_1_2_1_1"/>
  </protectedRanges>
  <mergeCells count="8">
    <mergeCell ref="A46:B46"/>
    <mergeCell ref="C46:D46"/>
    <mergeCell ref="A1:E1"/>
    <mergeCell ref="A2:E2"/>
    <mergeCell ref="A21:E21"/>
    <mergeCell ref="A22:E22"/>
    <mergeCell ref="A41:E41"/>
    <mergeCell ref="A42:E42"/>
  </mergeCells>
  <printOptions/>
  <pageMargins left="0.7" right="0.7" top="0.75" bottom="0.75" header="0.3" footer="0.3"/>
  <pageSetup fitToHeight="0" fitToWidth="1" horizontalDpi="600" verticalDpi="600" orientation="portrait" paperSize="9" scale="87" r:id="rId2"/>
  <rowBreaks count="2" manualBreakCount="2">
    <brk id="20" max="255" man="1"/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3"/>
  <sheetViews>
    <sheetView view="pageBreakPreview" zoomScaleSheetLayoutView="100" zoomScalePageLayoutView="0" workbookViewId="0" topLeftCell="A1">
      <selection activeCell="I16" sqref="I16"/>
    </sheetView>
  </sheetViews>
  <sheetFormatPr defaultColWidth="9.140625" defaultRowHeight="12.75"/>
  <cols>
    <col min="1" max="1" width="4.7109375" style="14" customWidth="1"/>
    <col min="2" max="3" width="4.28125" style="14" hidden="1" customWidth="1"/>
    <col min="4" max="4" width="26.8515625" style="12" customWidth="1"/>
    <col min="5" max="5" width="7.421875" style="12" customWidth="1"/>
    <col min="6" max="6" width="5.57421875" style="12" customWidth="1"/>
    <col min="7" max="7" width="39.421875" style="12" customWidth="1"/>
    <col min="8" max="8" width="8.8515625" style="12" customWidth="1"/>
    <col min="9" max="9" width="16.7109375" style="15" customWidth="1"/>
    <col min="10" max="10" width="16.421875" style="15" customWidth="1"/>
    <col min="11" max="11" width="21.7109375" style="16" customWidth="1"/>
    <col min="12" max="12" width="11.140625" style="12" hidden="1" customWidth="1"/>
    <col min="13" max="16384" width="9.140625" style="12" customWidth="1"/>
  </cols>
  <sheetData>
    <row r="1" spans="1:12" ht="74.25" customHeight="1">
      <c r="A1" s="236" t="s">
        <v>136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s="17" customFormat="1" ht="12.75" customHeight="1">
      <c r="A2" s="238" t="s">
        <v>131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15.75" customHeight="1">
      <c r="A3" s="239" t="s">
        <v>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1" s="18" customFormat="1" ht="15" customHeight="1">
      <c r="A4" s="151" t="s">
        <v>58</v>
      </c>
      <c r="B4" s="72"/>
      <c r="C4" s="72"/>
      <c r="D4" s="73"/>
      <c r="E4" s="73"/>
      <c r="F4" s="73"/>
      <c r="G4" s="74"/>
      <c r="H4" s="74"/>
      <c r="I4" s="75"/>
      <c r="J4" s="75"/>
      <c r="K4" s="233" t="s">
        <v>132</v>
      </c>
    </row>
    <row r="5" spans="1:12" s="13" customFormat="1" ht="60" customHeight="1">
      <c r="A5" s="76" t="s">
        <v>1</v>
      </c>
      <c r="B5" s="76" t="s">
        <v>2</v>
      </c>
      <c r="C5" s="76" t="s">
        <v>10</v>
      </c>
      <c r="D5" s="77" t="s">
        <v>62</v>
      </c>
      <c r="E5" s="77" t="s">
        <v>3</v>
      </c>
      <c r="F5" s="76" t="s">
        <v>11</v>
      </c>
      <c r="G5" s="77" t="s">
        <v>63</v>
      </c>
      <c r="H5" s="77" t="s">
        <v>3</v>
      </c>
      <c r="I5" s="77" t="s">
        <v>4</v>
      </c>
      <c r="J5" s="77" t="s">
        <v>5</v>
      </c>
      <c r="K5" s="77" t="s">
        <v>6</v>
      </c>
      <c r="L5" s="77" t="s">
        <v>7</v>
      </c>
    </row>
    <row r="6" spans="1:12" s="7" customFormat="1" ht="40.5" customHeight="1">
      <c r="A6" s="34">
        <v>1</v>
      </c>
      <c r="B6" s="54"/>
      <c r="C6" s="54"/>
      <c r="D6" s="227" t="s">
        <v>144</v>
      </c>
      <c r="E6" s="213" t="s">
        <v>87</v>
      </c>
      <c r="F6" s="214" t="s">
        <v>8</v>
      </c>
      <c r="G6" s="228" t="s">
        <v>145</v>
      </c>
      <c r="H6" s="209" t="s">
        <v>146</v>
      </c>
      <c r="I6" s="210" t="s">
        <v>84</v>
      </c>
      <c r="J6" s="225" t="s">
        <v>81</v>
      </c>
      <c r="K6" s="212" t="s">
        <v>118</v>
      </c>
      <c r="L6" s="122"/>
    </row>
    <row r="7" spans="1:12" s="7" customFormat="1" ht="40.5" customHeight="1">
      <c r="A7" s="34">
        <v>2</v>
      </c>
      <c r="B7" s="54"/>
      <c r="C7" s="54"/>
      <c r="D7" s="227" t="s">
        <v>152</v>
      </c>
      <c r="E7" s="213" t="s">
        <v>153</v>
      </c>
      <c r="F7" s="214" t="s">
        <v>8</v>
      </c>
      <c r="G7" s="228" t="s">
        <v>154</v>
      </c>
      <c r="H7" s="209" t="s">
        <v>155</v>
      </c>
      <c r="I7" s="210" t="s">
        <v>48</v>
      </c>
      <c r="J7" s="225" t="s">
        <v>117</v>
      </c>
      <c r="K7" s="212" t="s">
        <v>50</v>
      </c>
      <c r="L7" s="122"/>
    </row>
    <row r="8" spans="1:12" s="7" customFormat="1" ht="40.5" customHeight="1">
      <c r="A8" s="34">
        <v>3</v>
      </c>
      <c r="B8" s="54"/>
      <c r="C8" s="54"/>
      <c r="D8" s="231" t="s">
        <v>213</v>
      </c>
      <c r="E8" s="209" t="s">
        <v>214</v>
      </c>
      <c r="F8" s="210" t="s">
        <v>8</v>
      </c>
      <c r="G8" s="228" t="s">
        <v>215</v>
      </c>
      <c r="H8" s="209" t="s">
        <v>216</v>
      </c>
      <c r="I8" s="210" t="s">
        <v>217</v>
      </c>
      <c r="J8" s="210" t="s">
        <v>44</v>
      </c>
      <c r="K8" s="212" t="s">
        <v>142</v>
      </c>
      <c r="L8" s="122"/>
    </row>
    <row r="9" spans="1:12" s="7" customFormat="1" ht="40.5" customHeight="1">
      <c r="A9" s="34">
        <v>4</v>
      </c>
      <c r="B9" s="54"/>
      <c r="C9" s="54"/>
      <c r="D9" s="231" t="s">
        <v>164</v>
      </c>
      <c r="E9" s="209" t="s">
        <v>98</v>
      </c>
      <c r="F9" s="210" t="s">
        <v>91</v>
      </c>
      <c r="G9" s="228" t="s">
        <v>165</v>
      </c>
      <c r="H9" s="209" t="s">
        <v>99</v>
      </c>
      <c r="I9" s="210" t="s">
        <v>166</v>
      </c>
      <c r="J9" s="210" t="s">
        <v>44</v>
      </c>
      <c r="K9" s="212" t="s">
        <v>199</v>
      </c>
      <c r="L9" s="122"/>
    </row>
    <row r="10" spans="1:12" s="7" customFormat="1" ht="40.5" customHeight="1">
      <c r="A10" s="34">
        <v>5</v>
      </c>
      <c r="B10" s="54"/>
      <c r="C10" s="54"/>
      <c r="D10" s="231" t="s">
        <v>177</v>
      </c>
      <c r="E10" s="209" t="s">
        <v>178</v>
      </c>
      <c r="F10" s="210" t="s">
        <v>8</v>
      </c>
      <c r="G10" s="228" t="s">
        <v>179</v>
      </c>
      <c r="H10" s="209" t="s">
        <v>180</v>
      </c>
      <c r="I10" s="210" t="s">
        <v>64</v>
      </c>
      <c r="J10" s="210" t="s">
        <v>64</v>
      </c>
      <c r="K10" s="212" t="s">
        <v>125</v>
      </c>
      <c r="L10" s="122"/>
    </row>
    <row r="11" spans="1:12" s="7" customFormat="1" ht="40.5" customHeight="1">
      <c r="A11" s="34">
        <v>6</v>
      </c>
      <c r="B11" s="54"/>
      <c r="C11" s="54"/>
      <c r="D11" s="231" t="s">
        <v>208</v>
      </c>
      <c r="E11" s="209" t="s">
        <v>209</v>
      </c>
      <c r="F11" s="210">
        <v>2</v>
      </c>
      <c r="G11" s="228" t="s">
        <v>210</v>
      </c>
      <c r="H11" s="209" t="s">
        <v>211</v>
      </c>
      <c r="I11" s="210" t="s">
        <v>48</v>
      </c>
      <c r="J11" s="210" t="s">
        <v>212</v>
      </c>
      <c r="K11" s="212" t="s">
        <v>142</v>
      </c>
      <c r="L11" s="122"/>
    </row>
    <row r="12" spans="1:12" s="7" customFormat="1" ht="40.5" customHeight="1">
      <c r="A12" s="34">
        <v>7</v>
      </c>
      <c r="B12" s="54"/>
      <c r="C12" s="54"/>
      <c r="D12" s="231" t="s">
        <v>168</v>
      </c>
      <c r="E12" s="209" t="s">
        <v>169</v>
      </c>
      <c r="F12" s="210" t="s">
        <v>8</v>
      </c>
      <c r="G12" s="228" t="s">
        <v>170</v>
      </c>
      <c r="H12" s="209" t="s">
        <v>171</v>
      </c>
      <c r="I12" s="210" t="s">
        <v>48</v>
      </c>
      <c r="J12" s="210" t="s">
        <v>44</v>
      </c>
      <c r="K12" s="212" t="s">
        <v>198</v>
      </c>
      <c r="L12" s="122"/>
    </row>
    <row r="13" spans="1:12" s="7" customFormat="1" ht="40.5" customHeight="1">
      <c r="A13" s="34">
        <v>8</v>
      </c>
      <c r="B13" s="54"/>
      <c r="C13" s="54"/>
      <c r="D13" s="231" t="s">
        <v>168</v>
      </c>
      <c r="E13" s="209" t="s">
        <v>169</v>
      </c>
      <c r="F13" s="210" t="s">
        <v>8</v>
      </c>
      <c r="G13" s="228" t="s">
        <v>192</v>
      </c>
      <c r="H13" s="209" t="s">
        <v>193</v>
      </c>
      <c r="I13" s="210" t="s">
        <v>194</v>
      </c>
      <c r="J13" s="210" t="s">
        <v>44</v>
      </c>
      <c r="K13" s="212" t="s">
        <v>198</v>
      </c>
      <c r="L13" s="122"/>
    </row>
    <row r="14" spans="1:12" s="7" customFormat="1" ht="40.5" customHeight="1">
      <c r="A14" s="34">
        <v>9</v>
      </c>
      <c r="B14" s="54"/>
      <c r="C14" s="54"/>
      <c r="D14" s="227" t="s">
        <v>147</v>
      </c>
      <c r="E14" s="213" t="s">
        <v>75</v>
      </c>
      <c r="F14" s="214" t="s">
        <v>8</v>
      </c>
      <c r="G14" s="228" t="s">
        <v>148</v>
      </c>
      <c r="H14" s="209" t="s">
        <v>76</v>
      </c>
      <c r="I14" s="210" t="s">
        <v>77</v>
      </c>
      <c r="J14" s="225" t="s">
        <v>78</v>
      </c>
      <c r="K14" s="212" t="s">
        <v>50</v>
      </c>
      <c r="L14" s="122"/>
    </row>
    <row r="15" spans="1:12" s="7" customFormat="1" ht="40.5" customHeight="1">
      <c r="A15" s="34">
        <v>10</v>
      </c>
      <c r="B15" s="54"/>
      <c r="C15" s="54"/>
      <c r="D15" s="231" t="s">
        <v>186</v>
      </c>
      <c r="E15" s="209" t="s">
        <v>187</v>
      </c>
      <c r="F15" s="210" t="s">
        <v>8</v>
      </c>
      <c r="G15" s="228" t="s">
        <v>188</v>
      </c>
      <c r="H15" s="209" t="s">
        <v>189</v>
      </c>
      <c r="I15" s="210" t="s">
        <v>190</v>
      </c>
      <c r="J15" s="210" t="s">
        <v>191</v>
      </c>
      <c r="K15" s="212" t="s">
        <v>197</v>
      </c>
      <c r="L15" s="122"/>
    </row>
    <row r="16" spans="1:12" ht="40.5" customHeight="1">
      <c r="A16" s="34">
        <v>11</v>
      </c>
      <c r="B16" s="58"/>
      <c r="C16" s="58"/>
      <c r="D16" s="231" t="s">
        <v>160</v>
      </c>
      <c r="E16" s="209" t="s">
        <v>100</v>
      </c>
      <c r="F16" s="210" t="s">
        <v>8</v>
      </c>
      <c r="G16" s="228" t="s">
        <v>161</v>
      </c>
      <c r="H16" s="209" t="s">
        <v>162</v>
      </c>
      <c r="I16" s="210" t="s">
        <v>64</v>
      </c>
      <c r="J16" s="210" t="s">
        <v>163</v>
      </c>
      <c r="K16" s="212" t="s">
        <v>125</v>
      </c>
      <c r="L16" s="122"/>
    </row>
    <row r="17" spans="1:12" ht="40.5" customHeight="1">
      <c r="A17" s="34">
        <v>12</v>
      </c>
      <c r="B17" s="58"/>
      <c r="C17" s="58"/>
      <c r="D17" s="231" t="s">
        <v>160</v>
      </c>
      <c r="E17" s="209" t="s">
        <v>100</v>
      </c>
      <c r="F17" s="210" t="s">
        <v>8</v>
      </c>
      <c r="G17" s="228" t="s">
        <v>195</v>
      </c>
      <c r="H17" s="209" t="s">
        <v>97</v>
      </c>
      <c r="I17" s="210" t="s">
        <v>64</v>
      </c>
      <c r="J17" s="210" t="s">
        <v>163</v>
      </c>
      <c r="K17" s="212" t="s">
        <v>125</v>
      </c>
      <c r="L17" s="122"/>
    </row>
    <row r="18" spans="1:12" ht="40.5" customHeight="1">
      <c r="A18" s="34">
        <v>13</v>
      </c>
      <c r="B18" s="58"/>
      <c r="C18" s="58"/>
      <c r="D18" s="231" t="s">
        <v>172</v>
      </c>
      <c r="E18" s="209" t="s">
        <v>105</v>
      </c>
      <c r="F18" s="210" t="s">
        <v>8</v>
      </c>
      <c r="G18" s="228" t="s">
        <v>159</v>
      </c>
      <c r="H18" s="209" t="s">
        <v>101</v>
      </c>
      <c r="I18" s="210" t="s">
        <v>102</v>
      </c>
      <c r="J18" s="210" t="s">
        <v>251</v>
      </c>
      <c r="K18" s="212" t="s">
        <v>196</v>
      </c>
      <c r="L18" s="122"/>
    </row>
    <row r="19" spans="1:12" ht="40.5" customHeight="1">
      <c r="A19" s="34">
        <v>14</v>
      </c>
      <c r="B19" s="58"/>
      <c r="C19" s="58"/>
      <c r="D19" s="227" t="s">
        <v>149</v>
      </c>
      <c r="E19" s="213"/>
      <c r="F19" s="214" t="s">
        <v>8</v>
      </c>
      <c r="G19" s="228" t="s">
        <v>150</v>
      </c>
      <c r="H19" s="209" t="s">
        <v>151</v>
      </c>
      <c r="I19" s="210" t="s">
        <v>81</v>
      </c>
      <c r="J19" s="225" t="s">
        <v>81</v>
      </c>
      <c r="K19" s="212" t="s">
        <v>118</v>
      </c>
      <c r="L19" s="122"/>
    </row>
    <row r="20" spans="1:12" ht="40.5" customHeight="1">
      <c r="A20" s="34">
        <v>15</v>
      </c>
      <c r="B20" s="58"/>
      <c r="C20" s="58"/>
      <c r="D20" s="227" t="s">
        <v>137</v>
      </c>
      <c r="E20" s="213" t="s">
        <v>138</v>
      </c>
      <c r="F20" s="214" t="s">
        <v>8</v>
      </c>
      <c r="G20" s="228" t="s">
        <v>139</v>
      </c>
      <c r="H20" s="209" t="s">
        <v>140</v>
      </c>
      <c r="I20" s="210" t="s">
        <v>49</v>
      </c>
      <c r="J20" s="225" t="s">
        <v>141</v>
      </c>
      <c r="K20" s="212" t="s">
        <v>142</v>
      </c>
      <c r="L20" s="122"/>
    </row>
    <row r="21" spans="1:12" ht="40.5" customHeight="1">
      <c r="A21" s="34">
        <v>16</v>
      </c>
      <c r="B21" s="58"/>
      <c r="C21" s="58"/>
      <c r="D21" s="231" t="s">
        <v>158</v>
      </c>
      <c r="E21" s="209"/>
      <c r="F21" s="210" t="s">
        <v>8</v>
      </c>
      <c r="G21" s="228" t="s">
        <v>159</v>
      </c>
      <c r="H21" s="209" t="s">
        <v>101</v>
      </c>
      <c r="I21" s="210" t="s">
        <v>102</v>
      </c>
      <c r="J21" s="210" t="s">
        <v>103</v>
      </c>
      <c r="K21" s="212" t="s">
        <v>104</v>
      </c>
      <c r="L21" s="122"/>
    </row>
    <row r="22" spans="1:12" ht="40.5" customHeight="1">
      <c r="A22" s="34">
        <v>17</v>
      </c>
      <c r="B22" s="58"/>
      <c r="C22" s="58"/>
      <c r="D22" s="227" t="s">
        <v>173</v>
      </c>
      <c r="E22" s="213" t="s">
        <v>174</v>
      </c>
      <c r="F22" s="214" t="s">
        <v>8</v>
      </c>
      <c r="G22" s="228" t="s">
        <v>175</v>
      </c>
      <c r="H22" s="209" t="s">
        <v>176</v>
      </c>
      <c r="I22" s="210" t="s">
        <v>48</v>
      </c>
      <c r="J22" s="225" t="s">
        <v>65</v>
      </c>
      <c r="K22" s="212" t="s">
        <v>50</v>
      </c>
      <c r="L22" s="122"/>
    </row>
    <row r="23" spans="1:12" ht="40.5" customHeight="1">
      <c r="A23" s="34">
        <v>18</v>
      </c>
      <c r="B23" s="58"/>
      <c r="C23" s="58"/>
      <c r="D23" s="231" t="s">
        <v>218</v>
      </c>
      <c r="E23" s="209" t="s">
        <v>110</v>
      </c>
      <c r="F23" s="210" t="s">
        <v>8</v>
      </c>
      <c r="G23" s="228" t="s">
        <v>219</v>
      </c>
      <c r="H23" s="209" t="s">
        <v>111</v>
      </c>
      <c r="I23" s="210" t="s">
        <v>49</v>
      </c>
      <c r="J23" s="210" t="s">
        <v>112</v>
      </c>
      <c r="K23" s="212" t="s">
        <v>142</v>
      </c>
      <c r="L23" s="122"/>
    </row>
    <row r="24" spans="1:12" ht="40.5" customHeight="1">
      <c r="A24" s="34">
        <v>19</v>
      </c>
      <c r="B24" s="58"/>
      <c r="C24" s="58"/>
      <c r="D24" s="231" t="s">
        <v>206</v>
      </c>
      <c r="E24" s="209" t="s">
        <v>66</v>
      </c>
      <c r="F24" s="210" t="s">
        <v>8</v>
      </c>
      <c r="G24" s="228" t="s">
        <v>207</v>
      </c>
      <c r="H24" s="209" t="s">
        <v>67</v>
      </c>
      <c r="I24" s="210" t="s">
        <v>48</v>
      </c>
      <c r="J24" s="210" t="s">
        <v>44</v>
      </c>
      <c r="K24" s="212" t="s">
        <v>142</v>
      </c>
      <c r="L24" s="122"/>
    </row>
    <row r="25" spans="1:12" ht="40.5" customHeight="1">
      <c r="A25" s="34">
        <v>20</v>
      </c>
      <c r="B25" s="58"/>
      <c r="C25" s="58"/>
      <c r="D25" s="231" t="s">
        <v>206</v>
      </c>
      <c r="E25" s="209" t="s">
        <v>66</v>
      </c>
      <c r="F25" s="210" t="s">
        <v>8</v>
      </c>
      <c r="G25" s="228" t="s">
        <v>220</v>
      </c>
      <c r="H25" s="209" t="s">
        <v>113</v>
      </c>
      <c r="I25" s="210" t="s">
        <v>114</v>
      </c>
      <c r="J25" s="210" t="s">
        <v>44</v>
      </c>
      <c r="K25" s="212" t="s">
        <v>142</v>
      </c>
      <c r="L25" s="122"/>
    </row>
    <row r="26" spans="1:12" ht="40.5" customHeight="1">
      <c r="A26" s="34">
        <v>21</v>
      </c>
      <c r="B26" s="58"/>
      <c r="C26" s="58"/>
      <c r="D26" s="227" t="s">
        <v>156</v>
      </c>
      <c r="E26" s="213" t="s">
        <v>82</v>
      </c>
      <c r="F26" s="214" t="s">
        <v>8</v>
      </c>
      <c r="G26" s="228" t="s">
        <v>145</v>
      </c>
      <c r="H26" s="209" t="s">
        <v>83</v>
      </c>
      <c r="I26" s="210" t="s">
        <v>84</v>
      </c>
      <c r="J26" s="225" t="s">
        <v>81</v>
      </c>
      <c r="K26" s="212" t="s">
        <v>118</v>
      </c>
      <c r="L26" s="122"/>
    </row>
    <row r="27" spans="1:12" ht="40.5" customHeight="1">
      <c r="A27" s="34">
        <v>22</v>
      </c>
      <c r="B27" s="58"/>
      <c r="C27" s="58"/>
      <c r="D27" s="231" t="s">
        <v>181</v>
      </c>
      <c r="E27" s="209" t="s">
        <v>182</v>
      </c>
      <c r="F27" s="210" t="s">
        <v>8</v>
      </c>
      <c r="G27" s="228" t="s">
        <v>183</v>
      </c>
      <c r="H27" s="209" t="s">
        <v>184</v>
      </c>
      <c r="I27" s="210" t="s">
        <v>185</v>
      </c>
      <c r="J27" s="210" t="s">
        <v>44</v>
      </c>
      <c r="K27" s="212" t="s">
        <v>50</v>
      </c>
      <c r="L27" s="122"/>
    </row>
    <row r="28" spans="4:11" ht="12.75">
      <c r="D28" s="142"/>
      <c r="E28" s="143"/>
      <c r="F28" s="144"/>
      <c r="G28" s="145"/>
      <c r="H28" s="146"/>
      <c r="I28" s="147"/>
      <c r="J28" s="148"/>
      <c r="K28" s="149"/>
    </row>
    <row r="29" spans="4:11" ht="24.75" customHeight="1">
      <c r="D29" s="130" t="s">
        <v>12</v>
      </c>
      <c r="E29" s="130"/>
      <c r="F29" s="130"/>
      <c r="G29" s="130"/>
      <c r="H29" s="131"/>
      <c r="I29" s="132" t="s">
        <v>51</v>
      </c>
      <c r="J29" s="133"/>
      <c r="K29" s="80"/>
    </row>
    <row r="30" spans="4:11" ht="15">
      <c r="D30" s="130"/>
      <c r="E30" s="130"/>
      <c r="F30" s="130"/>
      <c r="G30" s="130"/>
      <c r="H30" s="131"/>
      <c r="I30" s="132"/>
      <c r="J30" s="133"/>
      <c r="K30" s="133"/>
    </row>
    <row r="31" spans="4:11" ht="24.75" customHeight="1">
      <c r="D31" s="130" t="s">
        <v>9</v>
      </c>
      <c r="E31" s="130"/>
      <c r="F31" s="130"/>
      <c r="G31" s="130"/>
      <c r="H31" s="131"/>
      <c r="I31" s="132" t="s">
        <v>68</v>
      </c>
      <c r="J31" s="133"/>
      <c r="K31" s="80"/>
    </row>
    <row r="32" spans="4:11" ht="15">
      <c r="D32" s="130"/>
      <c r="E32" s="130"/>
      <c r="F32" s="130"/>
      <c r="G32" s="130"/>
      <c r="H32" s="131"/>
      <c r="I32" s="132"/>
      <c r="J32" s="133"/>
      <c r="K32" s="133"/>
    </row>
    <row r="33" spans="4:11" ht="24.75" customHeight="1">
      <c r="D33" s="130" t="s">
        <v>43</v>
      </c>
      <c r="E33" s="130"/>
      <c r="F33" s="130"/>
      <c r="G33" s="130"/>
      <c r="H33" s="131"/>
      <c r="I33" s="132" t="s">
        <v>134</v>
      </c>
      <c r="J33" s="133"/>
      <c r="K33" s="80"/>
    </row>
  </sheetData>
  <sheetProtection/>
  <protectedRanges>
    <protectedRange sqref="I29:I31" name="Диапазон1_3_1_1_3_11_1_1_3_1_1_2_1_3_3_1_1_4_1_1_2_1"/>
  </protectedRanges>
  <autoFilter ref="A5:L19"/>
  <mergeCells count="3">
    <mergeCell ref="A1:L1"/>
    <mergeCell ref="A2:L2"/>
    <mergeCell ref="A3:L3"/>
  </mergeCells>
  <printOptions/>
  <pageMargins left="0.2755905511811024" right="0.1968503937007874" top="0.1968503937007874" bottom="0.15748031496062992" header="0.1968503937007874" footer="0.15748031496062992"/>
  <pageSetup fitToHeight="0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2"/>
  <sheetViews>
    <sheetView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4.8515625" style="3" customWidth="1"/>
    <col min="2" max="2" width="4.7109375" style="3" hidden="1" customWidth="1"/>
    <col min="3" max="3" width="4.8515625" style="3" hidden="1" customWidth="1"/>
    <col min="4" max="4" width="19.140625" style="3" customWidth="1"/>
    <col min="5" max="5" width="8.28125" style="3" customWidth="1"/>
    <col min="6" max="6" width="5.140625" style="3" customWidth="1"/>
    <col min="7" max="7" width="30.140625" style="3" customWidth="1"/>
    <col min="8" max="8" width="9.28125" style="3" customWidth="1"/>
    <col min="9" max="9" width="16.140625" style="3" customWidth="1"/>
    <col min="10" max="10" width="12.7109375" style="3" hidden="1" customWidth="1"/>
    <col min="11" max="11" width="20.7109375" style="3" customWidth="1"/>
    <col min="12" max="12" width="6.140625" style="11" customWidth="1"/>
    <col min="13" max="13" width="9.140625" style="10" customWidth="1"/>
    <col min="14" max="14" width="3.7109375" style="3" customWidth="1"/>
    <col min="15" max="15" width="6.28125" style="11" customWidth="1"/>
    <col min="16" max="16" width="8.8515625" style="10" customWidth="1"/>
    <col min="17" max="17" width="3.7109375" style="3" customWidth="1"/>
    <col min="18" max="18" width="6.28125" style="11" customWidth="1"/>
    <col min="19" max="19" width="9.140625" style="10" customWidth="1"/>
    <col min="20" max="20" width="3.7109375" style="3" customWidth="1"/>
    <col min="21" max="22" width="4.8515625" style="3" customWidth="1"/>
    <col min="23" max="23" width="5.7109375" style="3" customWidth="1"/>
    <col min="24" max="24" width="6.28125" style="3" hidden="1" customWidth="1"/>
    <col min="25" max="25" width="8.7109375" style="10" customWidth="1"/>
    <col min="26" max="26" width="7.57421875" style="3" customWidth="1"/>
    <col min="27" max="16384" width="9.140625" style="3" customWidth="1"/>
  </cols>
  <sheetData>
    <row r="1" spans="1:26" ht="71.25" customHeight="1">
      <c r="A1" s="248" t="s">
        <v>119</v>
      </c>
      <c r="B1" s="249"/>
      <c r="C1" s="249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1:26" s="4" customFormat="1" ht="15.75" customHeight="1">
      <c r="A2" s="242" t="s">
        <v>69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</row>
    <row r="3" spans="1:26" s="5" customFormat="1" ht="15.75" customHeight="1">
      <c r="A3" s="251" t="s">
        <v>23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</row>
    <row r="4" spans="1:26" s="6" customFormat="1" ht="20.25" customHeight="1">
      <c r="A4" s="252" t="s">
        <v>80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</row>
    <row r="5" spans="1:26" s="6" customFormat="1" ht="20.25" customHeight="1">
      <c r="A5" s="242" t="s">
        <v>74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</row>
    <row r="6" spans="1:26" s="1" customFormat="1" ht="18.75" customHeight="1">
      <c r="A6" s="241" t="s">
        <v>242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</row>
    <row r="7" spans="1:26" s="1" customFormat="1" ht="18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7" s="2" customFormat="1" ht="15" customHeight="1">
      <c r="A8" s="151" t="s">
        <v>58</v>
      </c>
      <c r="B8" s="43"/>
      <c r="C8" s="43"/>
      <c r="D8" s="44"/>
      <c r="E8" s="44"/>
      <c r="F8" s="44"/>
      <c r="G8" s="44"/>
      <c r="H8" s="44"/>
      <c r="I8" s="45"/>
      <c r="J8" s="45"/>
      <c r="K8" s="43"/>
      <c r="L8" s="46"/>
      <c r="M8" s="47"/>
      <c r="N8" s="48"/>
      <c r="O8" s="46"/>
      <c r="P8" s="49"/>
      <c r="Q8" s="48"/>
      <c r="R8" s="46"/>
      <c r="S8" s="49"/>
      <c r="T8" s="48"/>
      <c r="U8" s="48"/>
      <c r="V8" s="48"/>
      <c r="W8" s="48"/>
      <c r="X8" s="48"/>
      <c r="Y8" s="33"/>
      <c r="Z8" s="233" t="s">
        <v>132</v>
      </c>
      <c r="AA8" s="32"/>
    </row>
    <row r="9" spans="1:26" s="7" customFormat="1" ht="19.5" customHeight="1">
      <c r="A9" s="254" t="s">
        <v>22</v>
      </c>
      <c r="B9" s="244" t="s">
        <v>2</v>
      </c>
      <c r="C9" s="244" t="s">
        <v>10</v>
      </c>
      <c r="D9" s="240" t="s">
        <v>60</v>
      </c>
      <c r="E9" s="240" t="s">
        <v>3</v>
      </c>
      <c r="F9" s="245" t="s">
        <v>11</v>
      </c>
      <c r="G9" s="240" t="s">
        <v>61</v>
      </c>
      <c r="H9" s="240" t="s">
        <v>3</v>
      </c>
      <c r="I9" s="240" t="s">
        <v>4</v>
      </c>
      <c r="J9" s="50"/>
      <c r="K9" s="240" t="s">
        <v>6</v>
      </c>
      <c r="L9" s="243" t="s">
        <v>47</v>
      </c>
      <c r="M9" s="243"/>
      <c r="N9" s="243"/>
      <c r="O9" s="243" t="s">
        <v>13</v>
      </c>
      <c r="P9" s="243"/>
      <c r="Q9" s="243"/>
      <c r="R9" s="243" t="s">
        <v>46</v>
      </c>
      <c r="S9" s="243"/>
      <c r="T9" s="243"/>
      <c r="U9" s="244" t="s">
        <v>14</v>
      </c>
      <c r="V9" s="244" t="s">
        <v>15</v>
      </c>
      <c r="W9" s="245" t="s">
        <v>16</v>
      </c>
      <c r="X9" s="246" t="s">
        <v>17</v>
      </c>
      <c r="Y9" s="247" t="s">
        <v>18</v>
      </c>
      <c r="Z9" s="240" t="s">
        <v>19</v>
      </c>
    </row>
    <row r="10" spans="1:26" s="7" customFormat="1" ht="39.75" customHeight="1">
      <c r="A10" s="255"/>
      <c r="B10" s="244"/>
      <c r="C10" s="244"/>
      <c r="D10" s="240"/>
      <c r="E10" s="240"/>
      <c r="F10" s="245"/>
      <c r="G10" s="240"/>
      <c r="H10" s="240"/>
      <c r="I10" s="240"/>
      <c r="J10" s="50"/>
      <c r="K10" s="240"/>
      <c r="L10" s="51" t="s">
        <v>20</v>
      </c>
      <c r="M10" s="52" t="s">
        <v>21</v>
      </c>
      <c r="N10" s="53" t="s">
        <v>22</v>
      </c>
      <c r="O10" s="51" t="s">
        <v>20</v>
      </c>
      <c r="P10" s="52" t="s">
        <v>21</v>
      </c>
      <c r="Q10" s="53" t="s">
        <v>22</v>
      </c>
      <c r="R10" s="51" t="s">
        <v>20</v>
      </c>
      <c r="S10" s="52" t="s">
        <v>21</v>
      </c>
      <c r="T10" s="53" t="s">
        <v>22</v>
      </c>
      <c r="U10" s="244"/>
      <c r="V10" s="244"/>
      <c r="W10" s="245"/>
      <c r="X10" s="246"/>
      <c r="Y10" s="247"/>
      <c r="Z10" s="240"/>
    </row>
    <row r="11" spans="1:44" s="7" customFormat="1" ht="53.25" customHeight="1">
      <c r="A11" s="34">
        <v>1</v>
      </c>
      <c r="B11" s="54"/>
      <c r="C11" s="55"/>
      <c r="D11" s="227" t="s">
        <v>137</v>
      </c>
      <c r="E11" s="213" t="s">
        <v>138</v>
      </c>
      <c r="F11" s="214" t="s">
        <v>8</v>
      </c>
      <c r="G11" s="228" t="s">
        <v>139</v>
      </c>
      <c r="H11" s="209" t="s">
        <v>140</v>
      </c>
      <c r="I11" s="210" t="s">
        <v>49</v>
      </c>
      <c r="J11" s="225" t="s">
        <v>141</v>
      </c>
      <c r="K11" s="212" t="s">
        <v>142</v>
      </c>
      <c r="L11" s="122">
        <v>110.5</v>
      </c>
      <c r="M11" s="152">
        <f>L11/1.7-IF($U11=1,0.5,IF($U11=2,1.5,0))</f>
        <v>65</v>
      </c>
      <c r="N11" s="78">
        <f>RANK(M11,M$11:M$11,0)</f>
        <v>1</v>
      </c>
      <c r="O11" s="122">
        <v>108</v>
      </c>
      <c r="P11" s="152">
        <f>O11/1.7-IF($U11=1,0.5,IF($U11=2,1.5,0))</f>
        <v>63.529411764705884</v>
      </c>
      <c r="Q11" s="78">
        <f>RANK(P11,P$11:P$11,0)</f>
        <v>1</v>
      </c>
      <c r="R11" s="122">
        <v>103.5</v>
      </c>
      <c r="S11" s="152">
        <f>R11/1.7-IF($U11=1,0.5,IF($U11=2,1.5,0))</f>
        <v>60.88235294117647</v>
      </c>
      <c r="T11" s="78">
        <f>RANK(S11,S$11:S$11,0)</f>
        <v>1</v>
      </c>
      <c r="U11" s="123"/>
      <c r="V11" s="124"/>
      <c r="W11" s="122">
        <f>L11+O11+R11</f>
        <v>322</v>
      </c>
      <c r="X11" s="124"/>
      <c r="Y11" s="152">
        <f>ROUND(SUM(M11,P11,S11)/3,3)</f>
        <v>63.137</v>
      </c>
      <c r="Z11" s="56" t="s">
        <v>45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27" ht="15">
      <c r="A12" s="57"/>
      <c r="B12" s="58"/>
      <c r="C12" s="58"/>
      <c r="D12" s="59"/>
      <c r="E12" s="60"/>
      <c r="F12" s="60"/>
      <c r="G12" s="61"/>
      <c r="H12" s="62"/>
      <c r="I12" s="63"/>
      <c r="J12" s="64"/>
      <c r="K12" s="65"/>
      <c r="L12" s="66"/>
      <c r="M12" s="67"/>
      <c r="N12" s="68"/>
      <c r="O12" s="66"/>
      <c r="P12" s="67"/>
      <c r="Q12" s="68"/>
      <c r="R12" s="66"/>
      <c r="S12" s="67"/>
      <c r="T12" s="68"/>
      <c r="U12" s="69"/>
      <c r="V12" s="70"/>
      <c r="W12" s="66"/>
      <c r="X12" s="70"/>
      <c r="Y12" s="67"/>
      <c r="Z12" s="71"/>
      <c r="AA12" s="7"/>
    </row>
    <row r="13" spans="1:26" ht="21.75" customHeight="1">
      <c r="A13" s="37"/>
      <c r="B13" s="37"/>
      <c r="C13" s="37"/>
      <c r="D13" s="153" t="s">
        <v>12</v>
      </c>
      <c r="E13" s="153"/>
      <c r="F13" s="153"/>
      <c r="G13" s="153"/>
      <c r="H13" s="154"/>
      <c r="I13" s="155"/>
      <c r="J13" s="154"/>
      <c r="K13" s="156" t="s">
        <v>51</v>
      </c>
      <c r="L13" s="40"/>
      <c r="M13" s="41"/>
      <c r="N13" s="37"/>
      <c r="O13" s="40"/>
      <c r="P13" s="41"/>
      <c r="Q13" s="37"/>
      <c r="R13" s="40"/>
      <c r="S13" s="41"/>
      <c r="T13" s="37"/>
      <c r="U13" s="37"/>
      <c r="V13" s="37"/>
      <c r="W13" s="37"/>
      <c r="X13" s="37"/>
      <c r="Y13" s="41"/>
      <c r="Z13" s="37"/>
    </row>
    <row r="14" spans="1:26" ht="21.75" customHeight="1">
      <c r="A14" s="37"/>
      <c r="B14" s="37"/>
      <c r="C14" s="37"/>
      <c r="D14" s="153"/>
      <c r="E14" s="153"/>
      <c r="F14" s="153"/>
      <c r="G14" s="153"/>
      <c r="H14" s="154"/>
      <c r="I14" s="155"/>
      <c r="J14" s="154"/>
      <c r="K14" s="156"/>
      <c r="L14" s="40"/>
      <c r="M14" s="41"/>
      <c r="N14" s="37"/>
      <c r="O14" s="40"/>
      <c r="P14" s="41"/>
      <c r="Q14" s="37"/>
      <c r="R14" s="40"/>
      <c r="S14" s="41"/>
      <c r="T14" s="37"/>
      <c r="U14" s="37"/>
      <c r="V14" s="37"/>
      <c r="W14" s="37"/>
      <c r="X14" s="37"/>
      <c r="Y14" s="41"/>
      <c r="Z14" s="37"/>
    </row>
    <row r="15" spans="1:26" ht="21.75" customHeight="1">
      <c r="A15" s="37"/>
      <c r="B15" s="37"/>
      <c r="C15" s="37"/>
      <c r="D15" s="153" t="s">
        <v>9</v>
      </c>
      <c r="E15" s="153"/>
      <c r="F15" s="153"/>
      <c r="G15" s="153"/>
      <c r="H15" s="153"/>
      <c r="I15" s="153"/>
      <c r="J15" s="153"/>
      <c r="K15" s="156" t="s">
        <v>68</v>
      </c>
      <c r="L15" s="40"/>
      <c r="M15" s="41"/>
      <c r="N15" s="37"/>
      <c r="O15" s="40"/>
      <c r="P15" s="41"/>
      <c r="Q15" s="37"/>
      <c r="R15" s="40"/>
      <c r="S15" s="41"/>
      <c r="T15" s="37"/>
      <c r="U15" s="37"/>
      <c r="V15" s="37"/>
      <c r="W15" s="37"/>
      <c r="X15" s="37"/>
      <c r="Y15" s="41"/>
      <c r="Z15" s="37"/>
    </row>
    <row r="27" ht="12.75">
      <c r="T27" s="10"/>
    </row>
    <row r="28" ht="12.75">
      <c r="T28" s="10"/>
    </row>
    <row r="29" ht="12.75">
      <c r="T29" s="10"/>
    </row>
    <row r="30" spans="11:20" ht="12.75">
      <c r="K30" s="19"/>
      <c r="T30" s="10"/>
    </row>
    <row r="31" spans="11:20" ht="12.75">
      <c r="K31" s="19"/>
      <c r="T31" s="10"/>
    </row>
    <row r="32" spans="11:20" ht="12.75">
      <c r="K32" s="19"/>
      <c r="T32" s="10"/>
    </row>
    <row r="33" spans="11:20" ht="12.75">
      <c r="K33" s="19"/>
      <c r="T33" s="10"/>
    </row>
    <row r="34" spans="11:20" ht="12.75">
      <c r="K34" s="19"/>
      <c r="T34" s="10"/>
    </row>
    <row r="35" spans="11:20" ht="12.75">
      <c r="K35" s="19"/>
      <c r="T35" s="10"/>
    </row>
    <row r="36" spans="11:20" ht="12.75">
      <c r="K36" s="19"/>
      <c r="T36" s="10"/>
    </row>
    <row r="37" spans="11:20" ht="12.75">
      <c r="K37" s="19"/>
      <c r="T37" s="10"/>
    </row>
    <row r="38" spans="11:20" ht="12.75">
      <c r="K38" s="19"/>
      <c r="T38" s="10"/>
    </row>
    <row r="39" spans="11:20" ht="12.75">
      <c r="K39" s="19"/>
      <c r="T39" s="10"/>
    </row>
    <row r="40" spans="11:20" ht="12.75">
      <c r="K40" s="19"/>
      <c r="T40" s="10"/>
    </row>
    <row r="41" spans="11:20" ht="12.75">
      <c r="K41" s="19"/>
      <c r="T41" s="10"/>
    </row>
    <row r="42" spans="11:20" ht="12.75">
      <c r="K42" s="19"/>
      <c r="T42" s="10"/>
    </row>
    <row r="43" spans="11:20" ht="12.75">
      <c r="K43" s="19"/>
      <c r="T43" s="10"/>
    </row>
    <row r="44" spans="11:20" ht="12.75">
      <c r="K44" s="19"/>
      <c r="T44" s="10"/>
    </row>
    <row r="45" spans="11:20" ht="12.75">
      <c r="K45" s="19"/>
      <c r="T45" s="10"/>
    </row>
    <row r="46" spans="11:20" ht="12.75">
      <c r="K46" s="19"/>
      <c r="T46" s="10"/>
    </row>
    <row r="47" spans="11:20" ht="12.75">
      <c r="K47" s="19"/>
      <c r="T47" s="10"/>
    </row>
    <row r="48" spans="11:20" ht="12.75">
      <c r="K48" s="19"/>
      <c r="T48" s="10"/>
    </row>
    <row r="49" spans="11:20" ht="12.75">
      <c r="K49" s="19"/>
      <c r="T49" s="10"/>
    </row>
    <row r="50" spans="11:20" ht="12.75">
      <c r="K50" s="19"/>
      <c r="T50" s="10"/>
    </row>
    <row r="51" spans="11:20" ht="12.75">
      <c r="K51" s="19"/>
      <c r="T51" s="10"/>
    </row>
    <row r="52" spans="11:20" ht="12.75">
      <c r="K52" s="19"/>
      <c r="T52" s="10"/>
    </row>
    <row r="53" spans="11:20" ht="12.75">
      <c r="K53" s="19"/>
      <c r="T53" s="10"/>
    </row>
    <row r="54" spans="11:20" ht="12.75">
      <c r="K54" s="19"/>
      <c r="T54" s="10"/>
    </row>
    <row r="55" spans="11:20" ht="12.75">
      <c r="K55" s="19"/>
      <c r="T55" s="10"/>
    </row>
    <row r="56" spans="11:20" ht="12.75">
      <c r="K56" s="19"/>
      <c r="T56" s="10"/>
    </row>
    <row r="57" spans="11:20" ht="12.75">
      <c r="K57" s="19"/>
      <c r="T57" s="10"/>
    </row>
    <row r="58" spans="11:20" ht="12.75">
      <c r="K58" s="19"/>
      <c r="T58" s="10"/>
    </row>
    <row r="59" spans="11:20" ht="12.75">
      <c r="K59" s="19"/>
      <c r="T59" s="10"/>
    </row>
    <row r="60" spans="11:20" ht="12.75">
      <c r="K60" s="19"/>
      <c r="T60" s="10"/>
    </row>
    <row r="61" spans="11:20" ht="12.75">
      <c r="K61" s="19"/>
      <c r="T61" s="10"/>
    </row>
    <row r="62" spans="11:20" ht="12.75">
      <c r="K62" s="19"/>
      <c r="T62" s="10"/>
    </row>
    <row r="63" spans="11:20" ht="12.75">
      <c r="K63" s="19"/>
      <c r="T63" s="10"/>
    </row>
    <row r="64" spans="11:20" ht="12.75">
      <c r="K64" s="19"/>
      <c r="T64" s="10"/>
    </row>
    <row r="65" spans="11:20" ht="12.75">
      <c r="K65" s="19"/>
      <c r="T65" s="10"/>
    </row>
    <row r="66" spans="11:20" ht="12.75">
      <c r="K66" s="19"/>
      <c r="T66" s="10"/>
    </row>
    <row r="67" spans="11:20" ht="12.75">
      <c r="K67" s="19"/>
      <c r="T67" s="10"/>
    </row>
    <row r="68" spans="11:20" ht="12.75">
      <c r="K68" s="19"/>
      <c r="T68" s="10"/>
    </row>
    <row r="69" spans="11:20" ht="12.75">
      <c r="K69" s="19"/>
      <c r="T69" s="10"/>
    </row>
    <row r="70" spans="11:20" ht="12.75">
      <c r="K70" s="19"/>
      <c r="T70" s="10"/>
    </row>
    <row r="71" spans="11:20" ht="12.75">
      <c r="K71" s="19"/>
      <c r="T71" s="10"/>
    </row>
    <row r="72" spans="11:20" ht="12.75">
      <c r="K72" s="19"/>
      <c r="T72" s="10"/>
    </row>
    <row r="73" spans="11:20" ht="12.75">
      <c r="K73" s="19"/>
      <c r="T73" s="10"/>
    </row>
    <row r="74" spans="11:20" ht="12.75">
      <c r="K74" s="19"/>
      <c r="T74" s="10"/>
    </row>
    <row r="75" spans="11:20" ht="12.75">
      <c r="K75" s="19"/>
      <c r="T75" s="10"/>
    </row>
    <row r="76" spans="11:20" ht="12.75">
      <c r="K76" s="19"/>
      <c r="T76" s="10"/>
    </row>
    <row r="77" spans="11:20" ht="12.75">
      <c r="K77" s="19"/>
      <c r="T77" s="10"/>
    </row>
    <row r="78" spans="11:20" ht="12.75">
      <c r="K78" s="19"/>
      <c r="T78" s="10"/>
    </row>
    <row r="79" spans="11:20" ht="12.75">
      <c r="K79" s="19"/>
      <c r="T79" s="10"/>
    </row>
    <row r="80" spans="11:20" ht="12.75">
      <c r="K80" s="19"/>
      <c r="T80" s="10"/>
    </row>
    <row r="81" spans="11:20" ht="12.75">
      <c r="K81" s="19"/>
      <c r="T81" s="10"/>
    </row>
    <row r="82" spans="11:20" ht="12.75">
      <c r="K82" s="19"/>
      <c r="T82" s="10"/>
    </row>
    <row r="83" spans="11:20" ht="12.75">
      <c r="K83" s="19"/>
      <c r="T83" s="10"/>
    </row>
    <row r="84" spans="11:20" ht="12.75">
      <c r="K84" s="19"/>
      <c r="T84" s="10"/>
    </row>
    <row r="85" spans="11:20" ht="12.75">
      <c r="K85" s="19"/>
      <c r="T85" s="10"/>
    </row>
    <row r="86" spans="11:20" ht="12.75">
      <c r="K86" s="19"/>
      <c r="T86" s="10"/>
    </row>
    <row r="87" spans="11:20" ht="12.75">
      <c r="K87" s="19"/>
      <c r="T87" s="10"/>
    </row>
    <row r="88" spans="11:20" ht="12.75">
      <c r="K88" s="19"/>
      <c r="T88" s="10"/>
    </row>
    <row r="89" spans="11:20" ht="12.75">
      <c r="K89" s="19"/>
      <c r="T89" s="10"/>
    </row>
    <row r="90" spans="11:20" ht="12.75">
      <c r="K90" s="19"/>
      <c r="T90" s="10"/>
    </row>
    <row r="91" spans="11:20" ht="12.75">
      <c r="K91" s="19"/>
      <c r="T91" s="10"/>
    </row>
    <row r="92" spans="11:20" ht="12.75">
      <c r="K92" s="19"/>
      <c r="T92" s="10"/>
    </row>
    <row r="93" spans="11:20" ht="12.75">
      <c r="K93" s="19"/>
      <c r="T93" s="10"/>
    </row>
    <row r="94" spans="11:20" ht="12.75">
      <c r="K94" s="19"/>
      <c r="T94" s="10"/>
    </row>
    <row r="95" spans="11:20" ht="12.75">
      <c r="K95" s="19"/>
      <c r="T95" s="10"/>
    </row>
    <row r="96" spans="11:20" ht="12.75">
      <c r="K96" s="19"/>
      <c r="T96" s="10"/>
    </row>
    <row r="97" spans="11:20" ht="12.75">
      <c r="K97" s="19"/>
      <c r="T97" s="10"/>
    </row>
    <row r="98" spans="11:20" ht="12.75">
      <c r="K98" s="19"/>
      <c r="T98" s="10"/>
    </row>
    <row r="99" spans="11:20" ht="12.75">
      <c r="K99" s="19"/>
      <c r="T99" s="10"/>
    </row>
    <row r="100" spans="11:20" ht="12.75">
      <c r="K100" s="19"/>
      <c r="T100" s="10"/>
    </row>
    <row r="101" spans="11:20" ht="12.75">
      <c r="K101" s="19"/>
      <c r="T101" s="10"/>
    </row>
    <row r="102" spans="11:20" ht="12.75">
      <c r="K102" s="19"/>
      <c r="T102" s="10"/>
    </row>
    <row r="103" spans="11:20" ht="12.75">
      <c r="K103" s="19"/>
      <c r="T103" s="10"/>
    </row>
    <row r="104" spans="11:20" ht="12.75">
      <c r="K104" s="19"/>
      <c r="T104" s="10"/>
    </row>
    <row r="105" spans="11:20" ht="12.75">
      <c r="K105" s="19"/>
      <c r="T105" s="10"/>
    </row>
    <row r="106" spans="11:20" ht="12.75">
      <c r="K106" s="19"/>
      <c r="T106" s="10"/>
    </row>
    <row r="107" spans="11:20" ht="12.75">
      <c r="K107" s="19"/>
      <c r="T107" s="10"/>
    </row>
    <row r="108" spans="11:20" ht="12.75">
      <c r="K108" s="19"/>
      <c r="T108" s="10"/>
    </row>
    <row r="109" spans="11:20" ht="12.75">
      <c r="K109" s="19"/>
      <c r="T109" s="10"/>
    </row>
    <row r="110" spans="11:20" ht="12.75">
      <c r="K110" s="19"/>
      <c r="T110" s="10"/>
    </row>
    <row r="111" spans="11:20" ht="12.75">
      <c r="K111" s="19"/>
      <c r="T111" s="10"/>
    </row>
    <row r="112" spans="11:20" ht="12.75">
      <c r="K112" s="19"/>
      <c r="T112" s="10"/>
    </row>
    <row r="113" spans="11:20" ht="12.75">
      <c r="K113" s="19"/>
      <c r="T113" s="10"/>
    </row>
    <row r="114" spans="11:20" ht="12.75">
      <c r="K114" s="19"/>
      <c r="T114" s="10"/>
    </row>
    <row r="115" spans="11:20" ht="12.75">
      <c r="K115" s="19"/>
      <c r="T115" s="10"/>
    </row>
    <row r="116" spans="11:20" ht="12.75">
      <c r="K116" s="19"/>
      <c r="T116" s="10"/>
    </row>
    <row r="117" spans="11:20" ht="12.75">
      <c r="K117" s="19"/>
      <c r="T117" s="10"/>
    </row>
    <row r="118" spans="11:20" ht="12.75">
      <c r="K118" s="19"/>
      <c r="T118" s="10"/>
    </row>
    <row r="119" spans="11:20" ht="12.75">
      <c r="K119" s="19"/>
      <c r="T119" s="10"/>
    </row>
    <row r="120" spans="11:20" ht="12.75">
      <c r="K120" s="19"/>
      <c r="T120" s="10"/>
    </row>
    <row r="121" spans="11:20" ht="12.75">
      <c r="K121" s="19"/>
      <c r="T121" s="10"/>
    </row>
    <row r="122" spans="11:20" ht="12.75">
      <c r="K122" s="19"/>
      <c r="T122" s="10"/>
    </row>
    <row r="123" spans="11:20" ht="12.75">
      <c r="K123" s="19"/>
      <c r="T123" s="10"/>
    </row>
    <row r="124" spans="11:20" ht="12.75">
      <c r="K124" s="19"/>
      <c r="T124" s="10"/>
    </row>
    <row r="125" spans="11:20" ht="12.75">
      <c r="K125" s="19"/>
      <c r="T125" s="10"/>
    </row>
    <row r="126" spans="11:20" ht="12.75">
      <c r="K126" s="19"/>
      <c r="T126" s="10"/>
    </row>
    <row r="127" spans="11:20" ht="12.75">
      <c r="K127" s="19"/>
      <c r="T127" s="10"/>
    </row>
    <row r="128" spans="11:20" ht="12.75">
      <c r="K128" s="19"/>
      <c r="T128" s="10"/>
    </row>
    <row r="129" spans="11:20" ht="12.75">
      <c r="K129" s="19"/>
      <c r="T129" s="10"/>
    </row>
    <row r="130" spans="11:20" ht="12.75">
      <c r="K130" s="19"/>
      <c r="T130" s="10"/>
    </row>
    <row r="131" spans="11:20" ht="12.75">
      <c r="K131" s="19"/>
      <c r="T131" s="10"/>
    </row>
    <row r="132" spans="11:20" ht="12.75">
      <c r="K132" s="19"/>
      <c r="T132" s="10"/>
    </row>
    <row r="133" spans="11:20" ht="12.75">
      <c r="K133" s="19"/>
      <c r="T133" s="10"/>
    </row>
    <row r="134" spans="11:20" ht="12.75">
      <c r="K134" s="19"/>
      <c r="T134" s="10"/>
    </row>
    <row r="135" spans="11:20" ht="12.75">
      <c r="K135" s="19"/>
      <c r="T135" s="10"/>
    </row>
    <row r="136" spans="11:20" ht="12.75">
      <c r="K136" s="19"/>
      <c r="T136" s="10"/>
    </row>
    <row r="137" spans="11:20" ht="12.75">
      <c r="K137" s="19"/>
      <c r="T137" s="10"/>
    </row>
    <row r="138" spans="11:20" ht="12.75">
      <c r="K138" s="19"/>
      <c r="T138" s="10"/>
    </row>
    <row r="139" spans="11:20" ht="12.75">
      <c r="K139" s="19"/>
      <c r="T139" s="10"/>
    </row>
    <row r="140" spans="11:20" ht="12.75">
      <c r="K140" s="19"/>
      <c r="T140" s="10"/>
    </row>
    <row r="141" spans="11:20" ht="12.75">
      <c r="K141" s="19"/>
      <c r="T141" s="10"/>
    </row>
    <row r="142" spans="11:20" ht="12.75">
      <c r="K142" s="19"/>
      <c r="T142" s="10"/>
    </row>
    <row r="143" spans="11:20" ht="12.75">
      <c r="K143" s="19"/>
      <c r="T143" s="10"/>
    </row>
    <row r="144" spans="11:20" ht="12.75">
      <c r="K144" s="19"/>
      <c r="T144" s="10"/>
    </row>
    <row r="145" spans="11:20" ht="12.75">
      <c r="K145" s="19"/>
      <c r="T145" s="10"/>
    </row>
    <row r="146" spans="11:20" ht="12.75">
      <c r="K146" s="19"/>
      <c r="T146" s="10"/>
    </row>
    <row r="147" spans="11:20" ht="12.75">
      <c r="K147" s="19"/>
      <c r="T147" s="10"/>
    </row>
    <row r="148" spans="11:20" ht="12.75">
      <c r="K148" s="19"/>
      <c r="T148" s="10"/>
    </row>
    <row r="149" spans="11:20" ht="12.75">
      <c r="K149" s="19"/>
      <c r="T149" s="10"/>
    </row>
    <row r="150" spans="11:20" ht="12.75">
      <c r="K150" s="19"/>
      <c r="T150" s="10"/>
    </row>
    <row r="151" spans="11:20" ht="12.75">
      <c r="K151" s="19"/>
      <c r="T151" s="10"/>
    </row>
    <row r="152" spans="11:20" ht="12.75">
      <c r="K152" s="19"/>
      <c r="T152" s="10"/>
    </row>
    <row r="153" spans="11:20" ht="12.75">
      <c r="K153" s="19"/>
      <c r="T153" s="10"/>
    </row>
    <row r="154" spans="11:20" ht="12.75">
      <c r="K154" s="19"/>
      <c r="T154" s="10"/>
    </row>
    <row r="155" spans="11:20" ht="12.75">
      <c r="K155" s="19"/>
      <c r="T155" s="10"/>
    </row>
    <row r="156" spans="11:20" ht="12.75">
      <c r="K156" s="19"/>
      <c r="T156" s="10"/>
    </row>
    <row r="157" spans="11:20" ht="12.75">
      <c r="K157" s="19"/>
      <c r="T157" s="10"/>
    </row>
    <row r="158" spans="11:20" ht="12.75">
      <c r="K158" s="19"/>
      <c r="T158" s="10"/>
    </row>
    <row r="159" spans="11:20" ht="12.75">
      <c r="K159" s="19"/>
      <c r="T159" s="10"/>
    </row>
    <row r="160" spans="11:20" ht="12.75">
      <c r="K160" s="19"/>
      <c r="T160" s="10"/>
    </row>
    <row r="161" spans="11:20" ht="12.75">
      <c r="K161" s="19"/>
      <c r="T161" s="10"/>
    </row>
    <row r="162" spans="11:20" ht="12.75">
      <c r="K162" s="19"/>
      <c r="T162" s="10"/>
    </row>
    <row r="163" spans="11:20" ht="12.75">
      <c r="K163" s="19"/>
      <c r="T163" s="10"/>
    </row>
    <row r="164" spans="11:20" ht="12.75">
      <c r="K164" s="19"/>
      <c r="T164" s="10"/>
    </row>
    <row r="165" spans="11:20" ht="12.75">
      <c r="K165" s="19"/>
      <c r="T165" s="10"/>
    </row>
    <row r="166" spans="11:20" ht="12.75">
      <c r="K166" s="19"/>
      <c r="T166" s="10"/>
    </row>
    <row r="167" spans="11:20" ht="12.75">
      <c r="K167" s="19"/>
      <c r="T167" s="10"/>
    </row>
    <row r="168" spans="11:20" ht="12.75">
      <c r="K168" s="19"/>
      <c r="T168" s="10"/>
    </row>
    <row r="169" spans="11:20" ht="12.75">
      <c r="K169" s="19"/>
      <c r="T169" s="10"/>
    </row>
    <row r="170" spans="11:20" ht="12.75">
      <c r="K170" s="19"/>
      <c r="T170" s="10"/>
    </row>
    <row r="171" spans="11:20" ht="12.75">
      <c r="K171" s="19"/>
      <c r="T171" s="10"/>
    </row>
    <row r="172" spans="11:20" ht="12.75">
      <c r="K172" s="19"/>
      <c r="T172" s="10"/>
    </row>
    <row r="173" spans="11:20" ht="12.75">
      <c r="K173" s="19"/>
      <c r="T173" s="10"/>
    </row>
    <row r="174" spans="11:20" ht="12.75">
      <c r="K174" s="19"/>
      <c r="T174" s="10"/>
    </row>
    <row r="175" spans="11:20" ht="12.75">
      <c r="K175" s="19"/>
      <c r="T175" s="10"/>
    </row>
    <row r="176" spans="11:20" ht="12.75">
      <c r="K176" s="19"/>
      <c r="T176" s="10"/>
    </row>
    <row r="177" spans="11:20" ht="12.75">
      <c r="K177" s="19"/>
      <c r="T177" s="10"/>
    </row>
    <row r="178" spans="11:20" ht="12.75">
      <c r="K178" s="19"/>
      <c r="T178" s="10"/>
    </row>
    <row r="179" spans="11:20" ht="12.75">
      <c r="K179" s="19"/>
      <c r="T179" s="10"/>
    </row>
    <row r="180" spans="11:20" ht="12.75">
      <c r="K180" s="19"/>
      <c r="T180" s="10"/>
    </row>
    <row r="181" spans="11:20" ht="12.75">
      <c r="K181" s="19"/>
      <c r="T181" s="10"/>
    </row>
    <row r="182" spans="11:20" ht="12.75">
      <c r="K182" s="19"/>
      <c r="T182" s="10"/>
    </row>
    <row r="183" spans="11:20" ht="12.75">
      <c r="K183" s="19"/>
      <c r="T183" s="10"/>
    </row>
    <row r="184" spans="11:20" ht="12.75">
      <c r="K184" s="19"/>
      <c r="T184" s="10"/>
    </row>
    <row r="185" spans="11:20" ht="12.75">
      <c r="K185" s="19"/>
      <c r="T185" s="10"/>
    </row>
    <row r="186" spans="11:20" ht="12.75">
      <c r="K186" s="19"/>
      <c r="T186" s="10"/>
    </row>
    <row r="187" spans="11:20" ht="12.75">
      <c r="K187" s="19"/>
      <c r="T187" s="10"/>
    </row>
    <row r="188" spans="11:20" ht="12.75">
      <c r="K188" s="19"/>
      <c r="T188" s="10"/>
    </row>
    <row r="189" spans="11:20" ht="12.75">
      <c r="K189" s="19"/>
      <c r="T189" s="10"/>
    </row>
    <row r="190" spans="11:20" ht="12.75">
      <c r="K190" s="19"/>
      <c r="T190" s="10"/>
    </row>
    <row r="191" spans="11:20" ht="12.75">
      <c r="K191" s="19"/>
      <c r="T191" s="10"/>
    </row>
    <row r="192" spans="11:20" ht="12.75">
      <c r="K192" s="19"/>
      <c r="T192" s="10"/>
    </row>
    <row r="193" spans="11:20" ht="12.75">
      <c r="K193" s="19"/>
      <c r="T193" s="10"/>
    </row>
    <row r="194" spans="11:20" ht="12.75">
      <c r="K194" s="19"/>
      <c r="T194" s="10"/>
    </row>
    <row r="195" spans="11:20" ht="12.75">
      <c r="K195" s="19"/>
      <c r="T195" s="10"/>
    </row>
    <row r="196" spans="11:20" ht="12.75">
      <c r="K196" s="19"/>
      <c r="T196" s="10"/>
    </row>
    <row r="197" spans="11:20" ht="12.75">
      <c r="K197" s="19"/>
      <c r="T197" s="10"/>
    </row>
    <row r="198" spans="11:20" ht="12.75">
      <c r="K198" s="19"/>
      <c r="T198" s="10"/>
    </row>
    <row r="199" spans="11:20" ht="12.75">
      <c r="K199" s="19"/>
      <c r="T199" s="10"/>
    </row>
    <row r="200" spans="11:20" ht="12.75">
      <c r="K200" s="19"/>
      <c r="T200" s="10"/>
    </row>
    <row r="201" spans="11:20" ht="12.75">
      <c r="K201" s="19"/>
      <c r="T201" s="10"/>
    </row>
    <row r="202" spans="11:20" ht="12.75">
      <c r="K202" s="19"/>
      <c r="T202" s="10"/>
    </row>
    <row r="203" spans="11:20" ht="12.75">
      <c r="K203" s="19"/>
      <c r="T203" s="10"/>
    </row>
    <row r="204" spans="11:20" ht="12.75">
      <c r="K204" s="19"/>
      <c r="T204" s="10"/>
    </row>
    <row r="205" spans="11:20" ht="12.75">
      <c r="K205" s="19"/>
      <c r="T205" s="10"/>
    </row>
    <row r="206" spans="11:20" ht="12.75">
      <c r="K206" s="19"/>
      <c r="T206" s="10"/>
    </row>
    <row r="207" spans="11:20" ht="12.75">
      <c r="K207" s="19"/>
      <c r="T207" s="10"/>
    </row>
    <row r="208" spans="11:20" ht="12.75">
      <c r="K208" s="19"/>
      <c r="T208" s="10"/>
    </row>
    <row r="209" spans="11:20" ht="12.75">
      <c r="K209" s="19"/>
      <c r="T209" s="10"/>
    </row>
    <row r="210" spans="11:20" ht="12.75">
      <c r="K210" s="19"/>
      <c r="T210" s="10"/>
    </row>
    <row r="211" spans="11:20" ht="12.75">
      <c r="K211" s="19"/>
      <c r="T211" s="10"/>
    </row>
    <row r="212" spans="11:20" ht="12.75">
      <c r="K212" s="19"/>
      <c r="T212" s="10"/>
    </row>
    <row r="213" spans="11:20" ht="12.75">
      <c r="K213" s="19"/>
      <c r="T213" s="10"/>
    </row>
    <row r="214" spans="11:20" ht="12.75">
      <c r="K214" s="19"/>
      <c r="T214" s="10"/>
    </row>
    <row r="215" spans="11:20" ht="12.75">
      <c r="K215" s="19"/>
      <c r="T215" s="10"/>
    </row>
    <row r="216" spans="11:20" ht="12.75">
      <c r="K216" s="19"/>
      <c r="T216" s="10"/>
    </row>
    <row r="217" spans="11:20" ht="12.75">
      <c r="K217" s="19"/>
      <c r="T217" s="10"/>
    </row>
    <row r="218" spans="11:20" ht="12.75">
      <c r="K218" s="19"/>
      <c r="T218" s="10"/>
    </row>
    <row r="219" spans="11:20" ht="12.75">
      <c r="K219" s="19"/>
      <c r="T219" s="10"/>
    </row>
    <row r="220" spans="11:20" ht="12.75">
      <c r="K220" s="19"/>
      <c r="T220" s="10"/>
    </row>
    <row r="221" spans="11:20" ht="12.75">
      <c r="K221" s="19"/>
      <c r="T221" s="10"/>
    </row>
    <row r="222" spans="11:20" ht="12.75">
      <c r="K222" s="19"/>
      <c r="T222" s="10"/>
    </row>
    <row r="223" spans="11:20" ht="12.75">
      <c r="K223" s="19"/>
      <c r="T223" s="10"/>
    </row>
    <row r="224" spans="11:20" ht="12.75">
      <c r="K224" s="19"/>
      <c r="T224" s="10"/>
    </row>
    <row r="225" spans="11:20" ht="12.75">
      <c r="K225" s="19"/>
      <c r="T225" s="10"/>
    </row>
    <row r="226" spans="11:20" ht="12.75">
      <c r="K226" s="19"/>
      <c r="T226" s="10"/>
    </row>
    <row r="227" spans="11:20" ht="12.75">
      <c r="K227" s="19"/>
      <c r="T227" s="10"/>
    </row>
    <row r="228" spans="11:20" ht="12.75">
      <c r="K228" s="19"/>
      <c r="T228" s="10"/>
    </row>
    <row r="229" spans="11:20" ht="12.75">
      <c r="K229" s="19"/>
      <c r="T229" s="10"/>
    </row>
    <row r="230" spans="11:20" ht="12.75">
      <c r="K230" s="19"/>
      <c r="T230" s="10"/>
    </row>
    <row r="231" spans="11:20" ht="12.75">
      <c r="K231" s="19"/>
      <c r="T231" s="10"/>
    </row>
    <row r="232" spans="11:20" ht="12.75">
      <c r="K232" s="19"/>
      <c r="T232" s="10"/>
    </row>
    <row r="233" spans="11:20" ht="12.75">
      <c r="K233" s="19"/>
      <c r="T233" s="10"/>
    </row>
    <row r="234" spans="11:20" ht="12.75">
      <c r="K234" s="19"/>
      <c r="T234" s="10"/>
    </row>
    <row r="235" spans="11:20" ht="12.75">
      <c r="K235" s="19"/>
      <c r="T235" s="10"/>
    </row>
    <row r="236" spans="11:20" ht="12.75">
      <c r="K236" s="19"/>
      <c r="T236" s="10"/>
    </row>
    <row r="237" spans="11:20" ht="12.75">
      <c r="K237" s="19"/>
      <c r="T237" s="10"/>
    </row>
    <row r="238" spans="11:20" ht="12.75">
      <c r="K238" s="19"/>
      <c r="T238" s="10"/>
    </row>
    <row r="239" spans="11:20" ht="12.75">
      <c r="K239" s="19"/>
      <c r="T239" s="10"/>
    </row>
    <row r="240" spans="11:20" ht="12.75">
      <c r="K240" s="19"/>
      <c r="T240" s="10"/>
    </row>
    <row r="241" spans="11:20" ht="12.75">
      <c r="K241" s="19"/>
      <c r="T241" s="10"/>
    </row>
    <row r="242" spans="11:20" ht="12.75">
      <c r="K242" s="19"/>
      <c r="T242" s="10"/>
    </row>
    <row r="243" spans="11:20" ht="12.75">
      <c r="K243" s="19"/>
      <c r="T243" s="10"/>
    </row>
    <row r="244" spans="11:20" ht="12.75">
      <c r="K244" s="19"/>
      <c r="T244" s="10"/>
    </row>
    <row r="245" spans="11:20" ht="12.75">
      <c r="K245" s="19"/>
      <c r="T245" s="10"/>
    </row>
    <row r="246" spans="11:20" ht="12.75">
      <c r="K246" s="19"/>
      <c r="T246" s="10"/>
    </row>
    <row r="247" spans="11:20" ht="12.75">
      <c r="K247" s="19"/>
      <c r="T247" s="10"/>
    </row>
    <row r="248" spans="11:20" ht="12.75">
      <c r="K248" s="19"/>
      <c r="T248" s="10"/>
    </row>
    <row r="249" spans="11:20" ht="12.75">
      <c r="K249" s="19"/>
      <c r="T249" s="10"/>
    </row>
    <row r="250" spans="11:20" ht="12.75">
      <c r="K250" s="19"/>
      <c r="T250" s="10"/>
    </row>
    <row r="251" spans="11:20" ht="12.75">
      <c r="K251" s="19"/>
      <c r="T251" s="10"/>
    </row>
    <row r="252" spans="11:20" ht="12.75">
      <c r="K252" s="19"/>
      <c r="T252" s="10"/>
    </row>
    <row r="253" spans="11:20" ht="12.75">
      <c r="K253" s="19"/>
      <c r="T253" s="10"/>
    </row>
    <row r="254" spans="11:20" ht="12.75">
      <c r="K254" s="19"/>
      <c r="T254" s="10"/>
    </row>
    <row r="255" spans="11:20" ht="12.75">
      <c r="K255" s="19"/>
      <c r="T255" s="10"/>
    </row>
    <row r="256" spans="11:20" ht="12.75">
      <c r="K256" s="19"/>
      <c r="T256" s="10"/>
    </row>
    <row r="257" spans="11:20" ht="12.75">
      <c r="K257" s="19"/>
      <c r="T257" s="10"/>
    </row>
    <row r="258" spans="11:20" ht="12.75">
      <c r="K258" s="19"/>
      <c r="T258" s="10"/>
    </row>
    <row r="259" spans="11:20" ht="12.75">
      <c r="K259" s="19"/>
      <c r="T259" s="10"/>
    </row>
    <row r="260" spans="11:20" ht="12.75">
      <c r="K260" s="19"/>
      <c r="T260" s="10"/>
    </row>
    <row r="261" spans="11:20" ht="12.75">
      <c r="K261" s="19"/>
      <c r="T261" s="10"/>
    </row>
    <row r="262" spans="11:20" ht="12.75">
      <c r="K262" s="19"/>
      <c r="T262" s="10"/>
    </row>
    <row r="263" spans="11:20" ht="12.75">
      <c r="K263" s="19"/>
      <c r="T263" s="10"/>
    </row>
    <row r="264" spans="11:20" ht="12.75">
      <c r="K264" s="19"/>
      <c r="T264" s="10"/>
    </row>
    <row r="265" spans="11:20" ht="12.75">
      <c r="K265" s="19"/>
      <c r="T265" s="10"/>
    </row>
    <row r="266" spans="11:20" ht="12.75">
      <c r="K266" s="19"/>
      <c r="T266" s="10"/>
    </row>
    <row r="267" spans="11:20" ht="12.75">
      <c r="K267" s="19"/>
      <c r="T267" s="10"/>
    </row>
    <row r="268" spans="11:20" ht="12.75">
      <c r="K268" s="19"/>
      <c r="T268" s="10"/>
    </row>
    <row r="269" spans="11:20" ht="12.75">
      <c r="K269" s="19"/>
      <c r="T269" s="10"/>
    </row>
    <row r="270" spans="11:20" ht="12.75">
      <c r="K270" s="19"/>
      <c r="T270" s="10"/>
    </row>
    <row r="271" spans="11:20" ht="12.75">
      <c r="K271" s="19"/>
      <c r="T271" s="10"/>
    </row>
    <row r="272" spans="11:20" ht="12.75">
      <c r="K272" s="19"/>
      <c r="T272" s="10"/>
    </row>
    <row r="273" spans="11:20" ht="12.75">
      <c r="K273" s="19"/>
      <c r="T273" s="10"/>
    </row>
    <row r="274" spans="11:20" ht="12.75">
      <c r="K274" s="19"/>
      <c r="T274" s="10"/>
    </row>
    <row r="275" spans="11:20" ht="12.75">
      <c r="K275" s="19"/>
      <c r="T275" s="10"/>
    </row>
    <row r="276" spans="11:20" ht="12.75">
      <c r="K276" s="19"/>
      <c r="T276" s="10"/>
    </row>
    <row r="277" spans="11:20" ht="12.75">
      <c r="K277" s="19"/>
      <c r="T277" s="10"/>
    </row>
    <row r="278" spans="11:20" ht="12.75">
      <c r="K278" s="19"/>
      <c r="T278" s="10"/>
    </row>
    <row r="279" spans="11:20" ht="12.75">
      <c r="K279" s="19"/>
      <c r="T279" s="10"/>
    </row>
    <row r="280" spans="11:20" ht="12.75">
      <c r="K280" s="19"/>
      <c r="T280" s="10"/>
    </row>
    <row r="281" spans="11:20" ht="12.75">
      <c r="K281" s="19"/>
      <c r="T281" s="10"/>
    </row>
    <row r="282" spans="11:20" ht="12.75">
      <c r="K282" s="19"/>
      <c r="T282" s="10"/>
    </row>
    <row r="283" spans="11:20" ht="12.75">
      <c r="K283" s="19"/>
      <c r="T283" s="10"/>
    </row>
    <row r="284" spans="11:20" ht="12.75">
      <c r="K284" s="19"/>
      <c r="T284" s="10"/>
    </row>
    <row r="285" spans="11:20" ht="12.75">
      <c r="K285" s="19"/>
      <c r="T285" s="10"/>
    </row>
    <row r="286" spans="11:20" ht="12.75">
      <c r="K286" s="19"/>
      <c r="T286" s="10"/>
    </row>
    <row r="287" spans="11:20" ht="12.75">
      <c r="K287" s="19"/>
      <c r="T287" s="10"/>
    </row>
    <row r="288" spans="11:20" ht="12.75">
      <c r="K288" s="19"/>
      <c r="T288" s="10"/>
    </row>
    <row r="289" spans="11:20" ht="12.75">
      <c r="K289" s="19"/>
      <c r="T289" s="10"/>
    </row>
    <row r="290" spans="11:20" ht="12.75">
      <c r="K290" s="19"/>
      <c r="T290" s="10"/>
    </row>
    <row r="291" spans="11:20" ht="12.75">
      <c r="K291" s="19"/>
      <c r="T291" s="10"/>
    </row>
    <row r="292" spans="11:20" ht="12.75">
      <c r="K292" s="19"/>
      <c r="T292" s="10"/>
    </row>
    <row r="293" spans="11:20" ht="12.75">
      <c r="K293" s="19"/>
      <c r="T293" s="10"/>
    </row>
    <row r="294" spans="11:20" ht="12.75">
      <c r="K294" s="19"/>
      <c r="T294" s="10"/>
    </row>
    <row r="295" spans="11:20" ht="12.75">
      <c r="K295" s="19"/>
      <c r="T295" s="10"/>
    </row>
    <row r="296" spans="11:20" ht="12.75">
      <c r="K296" s="19"/>
      <c r="T296" s="10"/>
    </row>
    <row r="297" spans="11:20" ht="12.75">
      <c r="K297" s="19"/>
      <c r="T297" s="10"/>
    </row>
    <row r="298" spans="11:20" ht="12.75">
      <c r="K298" s="19"/>
      <c r="T298" s="10"/>
    </row>
    <row r="299" spans="11:20" ht="12.75">
      <c r="K299" s="19"/>
      <c r="T299" s="10"/>
    </row>
    <row r="300" spans="11:20" ht="12.75">
      <c r="K300" s="19"/>
      <c r="T300" s="10"/>
    </row>
    <row r="301" spans="11:20" ht="12.75">
      <c r="K301" s="19"/>
      <c r="T301" s="10"/>
    </row>
    <row r="302" spans="11:20" ht="12.75">
      <c r="K302" s="19"/>
      <c r="T302" s="10"/>
    </row>
    <row r="303" spans="11:20" ht="12.75">
      <c r="K303" s="19"/>
      <c r="T303" s="10"/>
    </row>
    <row r="304" spans="11:20" ht="12.75">
      <c r="K304" s="19"/>
      <c r="T304" s="10"/>
    </row>
    <row r="305" spans="11:20" ht="12.75">
      <c r="K305" s="19"/>
      <c r="T305" s="10"/>
    </row>
    <row r="306" spans="11:20" ht="12.75">
      <c r="K306" s="19"/>
      <c r="T306" s="10"/>
    </row>
    <row r="307" spans="11:20" ht="12.75">
      <c r="K307" s="19"/>
      <c r="T307" s="10"/>
    </row>
    <row r="308" spans="11:20" ht="12.75">
      <c r="K308" s="19"/>
      <c r="T308" s="10"/>
    </row>
    <row r="309" spans="11:20" ht="12.75">
      <c r="K309" s="19"/>
      <c r="T309" s="10"/>
    </row>
    <row r="310" spans="11:20" ht="12.75">
      <c r="K310" s="19"/>
      <c r="T310" s="10"/>
    </row>
    <row r="311" spans="11:20" ht="12.75">
      <c r="K311" s="19"/>
      <c r="T311" s="10"/>
    </row>
    <row r="312" spans="11:20" ht="12.75">
      <c r="K312" s="19"/>
      <c r="T312" s="10"/>
    </row>
    <row r="313" spans="11:20" ht="12.75">
      <c r="K313" s="19"/>
      <c r="T313" s="10"/>
    </row>
    <row r="314" spans="11:20" ht="12.75">
      <c r="K314" s="19"/>
      <c r="T314" s="10"/>
    </row>
    <row r="315" spans="11:20" ht="12.75">
      <c r="K315" s="19"/>
      <c r="T315" s="10"/>
    </row>
    <row r="316" spans="11:20" ht="12.75">
      <c r="K316" s="19"/>
      <c r="T316" s="10"/>
    </row>
    <row r="317" spans="11:20" ht="12.75">
      <c r="K317" s="19"/>
      <c r="T317" s="10"/>
    </row>
    <row r="318" spans="11:20" ht="12.75">
      <c r="K318" s="19"/>
      <c r="T318" s="10"/>
    </row>
    <row r="319" spans="11:20" ht="12.75">
      <c r="K319" s="19"/>
      <c r="T319" s="10"/>
    </row>
    <row r="320" spans="11:20" ht="12.75">
      <c r="K320" s="19"/>
      <c r="T320" s="10"/>
    </row>
    <row r="321" spans="11:20" ht="12.75">
      <c r="K321" s="19"/>
      <c r="T321" s="10"/>
    </row>
    <row r="322" spans="11:20" ht="12.75">
      <c r="K322" s="19"/>
      <c r="T322" s="10"/>
    </row>
    <row r="323" spans="11:20" ht="12.75">
      <c r="K323" s="19"/>
      <c r="T323" s="10"/>
    </row>
    <row r="324" spans="11:20" ht="12.75">
      <c r="K324" s="19"/>
      <c r="T324" s="10"/>
    </row>
    <row r="325" spans="11:20" ht="12.75">
      <c r="K325" s="19"/>
      <c r="T325" s="10"/>
    </row>
    <row r="326" spans="11:20" ht="12.75">
      <c r="K326" s="19"/>
      <c r="T326" s="10"/>
    </row>
    <row r="327" spans="11:20" ht="12.75">
      <c r="K327" s="19"/>
      <c r="T327" s="10"/>
    </row>
    <row r="328" spans="11:20" ht="12.75">
      <c r="K328" s="19"/>
      <c r="T328" s="10"/>
    </row>
    <row r="329" spans="11:20" ht="12.75">
      <c r="K329" s="19"/>
      <c r="T329" s="10"/>
    </row>
    <row r="330" spans="11:20" ht="12.75">
      <c r="K330" s="19"/>
      <c r="T330" s="10"/>
    </row>
    <row r="331" spans="11:20" ht="12.75">
      <c r="K331" s="19"/>
      <c r="T331" s="10"/>
    </row>
    <row r="332" spans="11:20" ht="12.75">
      <c r="K332" s="19"/>
      <c r="T332" s="10"/>
    </row>
    <row r="333" spans="11:20" ht="12.75">
      <c r="K333" s="19"/>
      <c r="T333" s="10"/>
    </row>
    <row r="334" spans="11:20" ht="12.75">
      <c r="K334" s="19"/>
      <c r="T334" s="10"/>
    </row>
    <row r="335" spans="11:20" ht="12.75">
      <c r="K335" s="19"/>
      <c r="T335" s="10"/>
    </row>
    <row r="336" spans="11:20" ht="12.75">
      <c r="K336" s="19"/>
      <c r="T336" s="10"/>
    </row>
    <row r="337" spans="11:20" ht="12.75">
      <c r="K337" s="19"/>
      <c r="T337" s="10"/>
    </row>
    <row r="338" spans="11:20" ht="12.75">
      <c r="K338" s="19"/>
      <c r="T338" s="10"/>
    </row>
    <row r="339" spans="11:20" ht="12.75">
      <c r="K339" s="19"/>
      <c r="T339" s="10"/>
    </row>
    <row r="340" spans="11:20" ht="12.75">
      <c r="K340" s="19"/>
      <c r="T340" s="10"/>
    </row>
    <row r="341" spans="11:20" ht="12.75">
      <c r="K341" s="19"/>
      <c r="T341" s="10"/>
    </row>
    <row r="342" spans="11:20" ht="12.75">
      <c r="K342" s="19"/>
      <c r="T342" s="10"/>
    </row>
    <row r="343" spans="11:20" ht="12.75">
      <c r="K343" s="19"/>
      <c r="T343" s="10"/>
    </row>
    <row r="344" spans="11:20" ht="12.75">
      <c r="K344" s="19"/>
      <c r="T344" s="10"/>
    </row>
    <row r="345" spans="11:20" ht="12.75">
      <c r="K345" s="19"/>
      <c r="T345" s="10"/>
    </row>
    <row r="346" spans="11:20" ht="12.75">
      <c r="K346" s="19"/>
      <c r="T346" s="10"/>
    </row>
    <row r="347" spans="11:20" ht="12.75">
      <c r="K347" s="19"/>
      <c r="T347" s="10"/>
    </row>
    <row r="348" spans="11:20" ht="12.75">
      <c r="K348" s="19"/>
      <c r="T348" s="10"/>
    </row>
    <row r="349" spans="11:20" ht="12.75">
      <c r="K349" s="19"/>
      <c r="T349" s="10"/>
    </row>
    <row r="350" spans="11:20" ht="12.75">
      <c r="K350" s="19"/>
      <c r="T350" s="10"/>
    </row>
    <row r="351" spans="11:20" ht="12.75">
      <c r="K351" s="19"/>
      <c r="T351" s="10"/>
    </row>
    <row r="352" spans="11:20" ht="12.75">
      <c r="K352" s="19"/>
      <c r="T352" s="10"/>
    </row>
    <row r="353" spans="11:20" ht="12.75">
      <c r="K353" s="19"/>
      <c r="T353" s="10"/>
    </row>
    <row r="354" spans="11:20" ht="12.75">
      <c r="K354" s="19"/>
      <c r="T354" s="10"/>
    </row>
    <row r="355" spans="11:20" ht="12.75">
      <c r="K355" s="19"/>
      <c r="T355" s="10"/>
    </row>
    <row r="356" spans="11:20" ht="12.75">
      <c r="K356" s="19"/>
      <c r="T356" s="10"/>
    </row>
    <row r="357" spans="11:20" ht="12.75">
      <c r="K357" s="19"/>
      <c r="T357" s="10"/>
    </row>
    <row r="358" spans="11:20" ht="12.75">
      <c r="K358" s="19"/>
      <c r="T358" s="10"/>
    </row>
    <row r="359" spans="11:20" ht="12.75">
      <c r="K359" s="19"/>
      <c r="T359" s="10"/>
    </row>
    <row r="360" spans="11:20" ht="12.75">
      <c r="K360" s="19"/>
      <c r="T360" s="10"/>
    </row>
    <row r="361" spans="11:20" ht="12.75">
      <c r="K361" s="19"/>
      <c r="T361" s="10"/>
    </row>
    <row r="362" spans="11:20" ht="12.75">
      <c r="K362" s="19"/>
      <c r="T362" s="10"/>
    </row>
    <row r="363" spans="11:20" ht="12.75">
      <c r="K363" s="19"/>
      <c r="T363" s="10"/>
    </row>
    <row r="364" spans="11:20" ht="12.75">
      <c r="K364" s="19"/>
      <c r="T364" s="10"/>
    </row>
    <row r="365" spans="11:20" ht="12.75">
      <c r="K365" s="19"/>
      <c r="T365" s="10"/>
    </row>
    <row r="366" spans="11:20" ht="12.75">
      <c r="K366" s="19"/>
      <c r="T366" s="10"/>
    </row>
    <row r="367" spans="11:20" ht="12.75">
      <c r="K367" s="19"/>
      <c r="T367" s="10"/>
    </row>
    <row r="368" spans="11:20" ht="12.75">
      <c r="K368" s="19"/>
      <c r="T368" s="10"/>
    </row>
    <row r="369" spans="11:20" ht="12.75">
      <c r="K369" s="19"/>
      <c r="T369" s="10"/>
    </row>
    <row r="370" spans="11:20" ht="12.75">
      <c r="K370" s="19"/>
      <c r="T370" s="10"/>
    </row>
    <row r="371" spans="11:20" ht="12.75">
      <c r="K371" s="19"/>
      <c r="T371" s="10"/>
    </row>
    <row r="372" spans="11:20" ht="12.75">
      <c r="K372" s="19"/>
      <c r="T372" s="10"/>
    </row>
    <row r="373" spans="11:20" ht="12.75">
      <c r="K373" s="19"/>
      <c r="T373" s="10"/>
    </row>
    <row r="374" spans="11:20" ht="12.75">
      <c r="K374" s="19"/>
      <c r="T374" s="10"/>
    </row>
    <row r="375" spans="11:20" ht="12.75">
      <c r="K375" s="19"/>
      <c r="T375" s="10"/>
    </row>
    <row r="376" spans="11:20" ht="12.75">
      <c r="K376" s="19"/>
      <c r="T376" s="10"/>
    </row>
    <row r="377" spans="11:20" ht="12.75">
      <c r="K377" s="19"/>
      <c r="T377" s="10"/>
    </row>
    <row r="378" spans="11:20" ht="12.75">
      <c r="K378" s="19"/>
      <c r="T378" s="10"/>
    </row>
    <row r="379" spans="11:20" ht="12.75">
      <c r="K379" s="19"/>
      <c r="T379" s="10"/>
    </row>
    <row r="380" spans="11:20" ht="12.75">
      <c r="K380" s="19"/>
      <c r="T380" s="10"/>
    </row>
    <row r="381" spans="11:20" ht="12.75">
      <c r="K381" s="19"/>
      <c r="T381" s="10"/>
    </row>
    <row r="382" spans="11:20" ht="12.75">
      <c r="K382" s="19"/>
      <c r="T382" s="10"/>
    </row>
    <row r="383" spans="11:20" ht="12.75">
      <c r="K383" s="19"/>
      <c r="T383" s="10"/>
    </row>
    <row r="384" spans="11:20" ht="12.75">
      <c r="K384" s="19"/>
      <c r="T384" s="10"/>
    </row>
    <row r="385" spans="11:20" ht="12.75">
      <c r="K385" s="19"/>
      <c r="T385" s="10"/>
    </row>
    <row r="386" spans="11:20" ht="12.75">
      <c r="K386" s="19"/>
      <c r="T386" s="10"/>
    </row>
    <row r="387" spans="11:20" ht="12.75">
      <c r="K387" s="19"/>
      <c r="T387" s="10"/>
    </row>
    <row r="388" spans="11:20" ht="12.75">
      <c r="K388" s="19"/>
      <c r="T388" s="10"/>
    </row>
    <row r="389" spans="11:20" ht="12.75">
      <c r="K389" s="19"/>
      <c r="T389" s="10"/>
    </row>
    <row r="390" spans="11:20" ht="12.75">
      <c r="K390" s="19"/>
      <c r="T390" s="10"/>
    </row>
    <row r="391" spans="11:20" ht="12.75">
      <c r="K391" s="19"/>
      <c r="T391" s="10"/>
    </row>
    <row r="392" spans="11:20" ht="12.75">
      <c r="K392" s="19"/>
      <c r="T392" s="10"/>
    </row>
    <row r="393" spans="11:20" ht="12.75">
      <c r="K393" s="19"/>
      <c r="T393" s="10"/>
    </row>
    <row r="394" spans="11:20" ht="12.75">
      <c r="K394" s="19"/>
      <c r="T394" s="10"/>
    </row>
    <row r="395" spans="11:20" ht="12.75">
      <c r="K395" s="19"/>
      <c r="T395" s="10"/>
    </row>
    <row r="396" spans="11:20" ht="12.75">
      <c r="K396" s="19"/>
      <c r="T396" s="10"/>
    </row>
    <row r="397" spans="11:20" ht="12.75">
      <c r="K397" s="19"/>
      <c r="T397" s="10"/>
    </row>
    <row r="398" spans="11:20" ht="12.75">
      <c r="K398" s="19"/>
      <c r="T398" s="10"/>
    </row>
    <row r="399" spans="11:20" ht="12.75">
      <c r="K399" s="19"/>
      <c r="T399" s="10"/>
    </row>
    <row r="400" spans="11:20" ht="12.75">
      <c r="K400" s="19"/>
      <c r="T400" s="10"/>
    </row>
    <row r="401" spans="11:20" ht="12.75">
      <c r="K401" s="19"/>
      <c r="T401" s="10"/>
    </row>
    <row r="402" spans="11:20" ht="12.75">
      <c r="K402" s="19"/>
      <c r="T402" s="10"/>
    </row>
    <row r="403" spans="11:20" ht="12.75">
      <c r="K403" s="19"/>
      <c r="T403" s="10"/>
    </row>
    <row r="404" spans="11:20" ht="12.75">
      <c r="K404" s="19"/>
      <c r="T404" s="10"/>
    </row>
    <row r="405" spans="11:20" ht="12.75">
      <c r="K405" s="19"/>
      <c r="T405" s="10"/>
    </row>
    <row r="406" spans="11:20" ht="12.75">
      <c r="K406" s="19"/>
      <c r="T406" s="10"/>
    </row>
    <row r="407" spans="11:20" ht="12.75">
      <c r="K407" s="19"/>
      <c r="T407" s="10"/>
    </row>
    <row r="408" spans="11:20" ht="12.75">
      <c r="K408" s="19"/>
      <c r="T408" s="10"/>
    </row>
    <row r="409" spans="11:20" ht="12.75">
      <c r="K409" s="19"/>
      <c r="T409" s="10"/>
    </row>
    <row r="410" spans="11:20" ht="12.75">
      <c r="K410" s="19"/>
      <c r="T410" s="10"/>
    </row>
    <row r="411" spans="11:20" ht="12.75">
      <c r="K411" s="19"/>
      <c r="T411" s="10"/>
    </row>
    <row r="412" spans="11:20" ht="12.75">
      <c r="K412" s="19"/>
      <c r="T412" s="10"/>
    </row>
    <row r="413" spans="11:20" ht="12.75">
      <c r="K413" s="19"/>
      <c r="T413" s="10"/>
    </row>
    <row r="414" spans="11:20" ht="12.75">
      <c r="K414" s="19"/>
      <c r="T414" s="10"/>
    </row>
    <row r="415" spans="11:20" ht="12.75">
      <c r="K415" s="19"/>
      <c r="T415" s="10"/>
    </row>
    <row r="416" spans="11:20" ht="12.75">
      <c r="K416" s="19"/>
      <c r="T416" s="10"/>
    </row>
    <row r="417" spans="11:20" ht="12.75">
      <c r="K417" s="19"/>
      <c r="T417" s="10"/>
    </row>
    <row r="418" spans="11:20" ht="12.75">
      <c r="K418" s="19"/>
      <c r="T418" s="10"/>
    </row>
    <row r="419" spans="11:20" ht="12.75">
      <c r="K419" s="19"/>
      <c r="T419" s="10"/>
    </row>
    <row r="420" spans="11:20" ht="12.75">
      <c r="K420" s="19"/>
      <c r="T420" s="10"/>
    </row>
    <row r="421" spans="11:20" ht="12.75">
      <c r="K421" s="19"/>
      <c r="T421" s="10"/>
    </row>
    <row r="422" spans="11:20" ht="12.75">
      <c r="K422" s="19"/>
      <c r="T422" s="10"/>
    </row>
    <row r="423" spans="11:20" ht="12.75">
      <c r="K423" s="19"/>
      <c r="T423" s="10"/>
    </row>
    <row r="424" spans="11:20" ht="12.75">
      <c r="K424" s="19"/>
      <c r="T424" s="10"/>
    </row>
    <row r="425" spans="11:20" ht="12.75">
      <c r="K425" s="19"/>
      <c r="T425" s="10"/>
    </row>
    <row r="426" spans="11:20" ht="12.75">
      <c r="K426" s="19"/>
      <c r="T426" s="10"/>
    </row>
    <row r="427" spans="11:20" ht="12.75">
      <c r="K427" s="19"/>
      <c r="T427" s="10"/>
    </row>
    <row r="428" spans="11:20" ht="12.75">
      <c r="K428" s="19"/>
      <c r="T428" s="10"/>
    </row>
    <row r="429" spans="11:20" ht="12.75">
      <c r="K429" s="19"/>
      <c r="T429" s="10"/>
    </row>
    <row r="430" spans="11:20" ht="12.75">
      <c r="K430" s="19"/>
      <c r="T430" s="10"/>
    </row>
    <row r="431" spans="11:20" ht="12.75">
      <c r="K431" s="19"/>
      <c r="T431" s="10"/>
    </row>
    <row r="432" spans="11:20" ht="12.75">
      <c r="K432" s="19"/>
      <c r="T432" s="10"/>
    </row>
    <row r="433" spans="11:20" ht="12.75">
      <c r="K433" s="19"/>
      <c r="T433" s="10"/>
    </row>
    <row r="434" spans="11:20" ht="12.75">
      <c r="K434" s="19"/>
      <c r="T434" s="10"/>
    </row>
    <row r="435" spans="11:20" ht="12.75">
      <c r="K435" s="19"/>
      <c r="T435" s="10"/>
    </row>
    <row r="436" spans="11:20" ht="12.75">
      <c r="K436" s="19"/>
      <c r="T436" s="10"/>
    </row>
    <row r="437" spans="11:20" ht="12.75">
      <c r="K437" s="19"/>
      <c r="T437" s="10"/>
    </row>
    <row r="438" spans="11:20" ht="12.75">
      <c r="K438" s="19"/>
      <c r="T438" s="10"/>
    </row>
    <row r="439" spans="11:20" ht="12.75">
      <c r="K439" s="19"/>
      <c r="T439" s="10"/>
    </row>
    <row r="440" spans="11:20" ht="12.75">
      <c r="K440" s="19"/>
      <c r="T440" s="10"/>
    </row>
    <row r="441" spans="11:20" ht="12.75">
      <c r="K441" s="19"/>
      <c r="T441" s="10"/>
    </row>
    <row r="442" spans="11:20" ht="12.75">
      <c r="K442" s="19"/>
      <c r="T442" s="10"/>
    </row>
    <row r="443" spans="11:20" ht="12.75">
      <c r="K443" s="19"/>
      <c r="T443" s="10"/>
    </row>
    <row r="444" spans="11:20" ht="12.75">
      <c r="K444" s="19"/>
      <c r="T444" s="10"/>
    </row>
    <row r="445" spans="11:20" ht="12.75">
      <c r="K445" s="19"/>
      <c r="T445" s="10"/>
    </row>
    <row r="446" spans="11:20" ht="12.75">
      <c r="K446" s="19"/>
      <c r="T446" s="10"/>
    </row>
    <row r="447" spans="11:20" ht="12.75">
      <c r="K447" s="19"/>
      <c r="T447" s="10"/>
    </row>
    <row r="448" spans="11:20" ht="12.75">
      <c r="K448" s="19"/>
      <c r="T448" s="10"/>
    </row>
    <row r="449" spans="11:20" ht="12.75">
      <c r="K449" s="19"/>
      <c r="T449" s="10"/>
    </row>
    <row r="450" spans="11:20" ht="12.75">
      <c r="K450" s="19"/>
      <c r="T450" s="10"/>
    </row>
    <row r="451" spans="11:20" ht="12.75">
      <c r="K451" s="19"/>
      <c r="T451" s="10"/>
    </row>
    <row r="452" spans="11:20" ht="12.75">
      <c r="K452" s="19"/>
      <c r="T452" s="10"/>
    </row>
    <row r="453" spans="11:20" ht="12.75">
      <c r="K453" s="19"/>
      <c r="T453" s="10"/>
    </row>
    <row r="454" spans="11:20" ht="12.75">
      <c r="K454" s="19"/>
      <c r="T454" s="10"/>
    </row>
    <row r="455" spans="11:20" ht="12.75">
      <c r="K455" s="19"/>
      <c r="T455" s="10"/>
    </row>
    <row r="456" spans="11:20" ht="12.75">
      <c r="K456" s="19"/>
      <c r="T456" s="10"/>
    </row>
    <row r="457" spans="11:20" ht="12.75">
      <c r="K457" s="19"/>
      <c r="T457" s="10"/>
    </row>
    <row r="458" spans="11:20" ht="12.75">
      <c r="K458" s="19"/>
      <c r="T458" s="10"/>
    </row>
    <row r="459" spans="11:20" ht="12.75">
      <c r="K459" s="19"/>
      <c r="T459" s="10"/>
    </row>
    <row r="460" spans="11:20" ht="12.75">
      <c r="K460" s="19"/>
      <c r="T460" s="10"/>
    </row>
    <row r="461" spans="11:20" ht="12.75">
      <c r="K461" s="19"/>
      <c r="T461" s="10"/>
    </row>
    <row r="462" spans="11:20" ht="12.75">
      <c r="K462" s="19"/>
      <c r="T462" s="10"/>
    </row>
    <row r="463" spans="11:20" ht="12.75">
      <c r="K463" s="19"/>
      <c r="T463" s="10"/>
    </row>
    <row r="464" spans="11:20" ht="12.75">
      <c r="K464" s="19"/>
      <c r="T464" s="10"/>
    </row>
    <row r="465" spans="11:20" ht="12.75">
      <c r="K465" s="19"/>
      <c r="T465" s="10"/>
    </row>
    <row r="466" spans="11:20" ht="12.75">
      <c r="K466" s="19"/>
      <c r="T466" s="10"/>
    </row>
    <row r="467" spans="11:20" ht="12.75">
      <c r="K467" s="19"/>
      <c r="T467" s="10"/>
    </row>
    <row r="468" spans="11:20" ht="12.75">
      <c r="K468" s="19"/>
      <c r="T468" s="10"/>
    </row>
    <row r="469" spans="11:20" ht="12.75">
      <c r="K469" s="19"/>
      <c r="T469" s="10"/>
    </row>
    <row r="470" spans="11:20" ht="12.75">
      <c r="K470" s="19"/>
      <c r="T470" s="10"/>
    </row>
    <row r="471" spans="11:20" ht="12.75">
      <c r="K471" s="19"/>
      <c r="T471" s="10"/>
    </row>
    <row r="472" spans="11:20" ht="12.75">
      <c r="K472" s="19"/>
      <c r="T472" s="10"/>
    </row>
    <row r="473" spans="11:20" ht="12.75">
      <c r="K473" s="19"/>
      <c r="T473" s="10"/>
    </row>
    <row r="474" spans="11:20" ht="12.75">
      <c r="K474" s="19"/>
      <c r="T474" s="10"/>
    </row>
    <row r="475" spans="11:20" ht="12.75">
      <c r="K475" s="19"/>
      <c r="T475" s="10"/>
    </row>
    <row r="476" spans="11:20" ht="12.75">
      <c r="K476" s="19"/>
      <c r="T476" s="10"/>
    </row>
    <row r="477" spans="11:20" ht="12.75">
      <c r="K477" s="19"/>
      <c r="T477" s="10"/>
    </row>
    <row r="478" spans="11:20" ht="12.75">
      <c r="K478" s="19"/>
      <c r="T478" s="10"/>
    </row>
    <row r="479" spans="11:20" ht="12.75">
      <c r="K479" s="19"/>
      <c r="T479" s="10"/>
    </row>
    <row r="480" spans="11:20" ht="12.75">
      <c r="K480" s="19"/>
      <c r="T480" s="10"/>
    </row>
    <row r="481" spans="11:20" ht="12.75">
      <c r="K481" s="19"/>
      <c r="T481" s="10"/>
    </row>
    <row r="482" spans="11:20" ht="12.75">
      <c r="K482" s="19"/>
      <c r="T482" s="10"/>
    </row>
    <row r="483" spans="11:20" ht="12.75">
      <c r="K483" s="19"/>
      <c r="T483" s="10"/>
    </row>
    <row r="484" spans="11:20" ht="12.75">
      <c r="K484" s="19"/>
      <c r="T484" s="10"/>
    </row>
    <row r="485" spans="11:20" ht="12.75">
      <c r="K485" s="19"/>
      <c r="T485" s="10"/>
    </row>
    <row r="486" spans="11:20" ht="12.75">
      <c r="K486" s="19"/>
      <c r="T486" s="10"/>
    </row>
    <row r="487" spans="11:20" ht="12.75">
      <c r="K487" s="19"/>
      <c r="T487" s="10"/>
    </row>
    <row r="488" spans="11:20" ht="12.75">
      <c r="K488" s="19"/>
      <c r="T488" s="10"/>
    </row>
    <row r="489" spans="11:20" ht="12.75">
      <c r="K489" s="19"/>
      <c r="T489" s="10"/>
    </row>
    <row r="490" spans="11:20" ht="12.75">
      <c r="K490" s="19"/>
      <c r="T490" s="10"/>
    </row>
    <row r="491" spans="11:20" ht="12.75">
      <c r="K491" s="19"/>
      <c r="T491" s="10"/>
    </row>
    <row r="492" spans="11:20" ht="12.75">
      <c r="K492" s="19"/>
      <c r="T492" s="10"/>
    </row>
    <row r="493" spans="11:20" ht="12.75">
      <c r="K493" s="19"/>
      <c r="T493" s="10"/>
    </row>
    <row r="494" spans="11:20" ht="12.75">
      <c r="K494" s="19"/>
      <c r="T494" s="10"/>
    </row>
    <row r="495" spans="11:20" ht="12.75">
      <c r="K495" s="19"/>
      <c r="T495" s="10"/>
    </row>
    <row r="496" spans="11:20" ht="12.75">
      <c r="K496" s="19"/>
      <c r="T496" s="10"/>
    </row>
    <row r="497" spans="11:20" ht="12.75">
      <c r="K497" s="19"/>
      <c r="T497" s="10"/>
    </row>
    <row r="498" spans="11:20" ht="12.75">
      <c r="K498" s="19"/>
      <c r="T498" s="10"/>
    </row>
    <row r="499" spans="11:20" ht="12.75">
      <c r="K499" s="19"/>
      <c r="T499" s="10"/>
    </row>
    <row r="500" spans="11:20" ht="12.75">
      <c r="K500" s="19"/>
      <c r="T500" s="10"/>
    </row>
    <row r="501" spans="11:20" ht="12.75">
      <c r="K501" s="19"/>
      <c r="T501" s="10"/>
    </row>
    <row r="502" spans="11:20" ht="12.75">
      <c r="K502" s="19"/>
      <c r="T502" s="10"/>
    </row>
    <row r="503" spans="11:20" ht="12.75">
      <c r="K503" s="19"/>
      <c r="T503" s="10"/>
    </row>
    <row r="504" spans="11:20" ht="12.75">
      <c r="K504" s="19"/>
      <c r="T504" s="10"/>
    </row>
    <row r="505" spans="11:20" ht="12.75">
      <c r="K505" s="19"/>
      <c r="T505" s="10"/>
    </row>
    <row r="506" spans="11:20" ht="12.75">
      <c r="K506" s="19"/>
      <c r="T506" s="10"/>
    </row>
    <row r="507" spans="11:20" ht="12.75">
      <c r="K507" s="19"/>
      <c r="T507" s="10"/>
    </row>
    <row r="508" spans="11:20" ht="12.75">
      <c r="K508" s="19"/>
      <c r="T508" s="10"/>
    </row>
    <row r="509" spans="11:20" ht="12.75">
      <c r="K509" s="19"/>
      <c r="T509" s="10"/>
    </row>
    <row r="510" spans="11:20" ht="12.75">
      <c r="K510" s="19"/>
      <c r="T510" s="10"/>
    </row>
    <row r="511" spans="11:20" ht="12.75">
      <c r="K511" s="19"/>
      <c r="T511" s="10"/>
    </row>
    <row r="512" spans="11:20" ht="12.75">
      <c r="K512" s="19"/>
      <c r="T512" s="10"/>
    </row>
    <row r="513" spans="11:20" ht="12.75">
      <c r="K513" s="19"/>
      <c r="T513" s="10"/>
    </row>
    <row r="514" spans="11:20" ht="12.75">
      <c r="K514" s="19"/>
      <c r="T514" s="10"/>
    </row>
    <row r="515" spans="11:20" ht="12.75">
      <c r="K515" s="19"/>
      <c r="T515" s="10"/>
    </row>
    <row r="516" spans="11:20" ht="12.75">
      <c r="K516" s="19"/>
      <c r="T516" s="10"/>
    </row>
    <row r="517" spans="11:20" ht="12.75">
      <c r="K517" s="19"/>
      <c r="T517" s="10"/>
    </row>
    <row r="518" spans="11:20" ht="12.75">
      <c r="K518" s="19"/>
      <c r="T518" s="10"/>
    </row>
    <row r="519" spans="11:20" ht="12.75">
      <c r="K519" s="19"/>
      <c r="T519" s="10"/>
    </row>
    <row r="520" spans="11:20" ht="12.75">
      <c r="K520" s="19"/>
      <c r="T520" s="10"/>
    </row>
    <row r="521" spans="11:20" ht="12.75">
      <c r="K521" s="19"/>
      <c r="T521" s="10"/>
    </row>
    <row r="522" spans="11:20" ht="12.75">
      <c r="K522" s="19"/>
      <c r="T522" s="10"/>
    </row>
    <row r="523" spans="11:20" ht="12.75">
      <c r="K523" s="19"/>
      <c r="T523" s="10"/>
    </row>
    <row r="524" spans="11:20" ht="12.75">
      <c r="K524" s="19"/>
      <c r="T524" s="10"/>
    </row>
    <row r="525" spans="11:20" ht="12.75">
      <c r="K525" s="19"/>
      <c r="T525" s="10"/>
    </row>
    <row r="526" spans="11:20" ht="12.75">
      <c r="K526" s="19"/>
      <c r="T526" s="10"/>
    </row>
    <row r="527" spans="11:20" ht="12.75">
      <c r="K527" s="19"/>
      <c r="T527" s="10"/>
    </row>
    <row r="528" spans="11:20" ht="12.75">
      <c r="K528" s="19"/>
      <c r="T528" s="10"/>
    </row>
    <row r="529" spans="11:20" ht="12.75">
      <c r="K529" s="19"/>
      <c r="T529" s="10"/>
    </row>
    <row r="530" spans="11:20" ht="12.75">
      <c r="K530" s="19"/>
      <c r="T530" s="10"/>
    </row>
    <row r="531" spans="11:20" ht="12.75">
      <c r="K531" s="19"/>
      <c r="T531" s="10"/>
    </row>
    <row r="532" spans="11:20" ht="12.75">
      <c r="K532" s="19"/>
      <c r="T532" s="10"/>
    </row>
    <row r="533" spans="11:20" ht="12.75">
      <c r="K533" s="19"/>
      <c r="T533" s="10"/>
    </row>
    <row r="534" spans="11:20" ht="12.75">
      <c r="K534" s="19"/>
      <c r="T534" s="10"/>
    </row>
    <row r="535" spans="11:20" ht="12.75">
      <c r="K535" s="19"/>
      <c r="T535" s="10"/>
    </row>
    <row r="536" spans="11:20" ht="12.75">
      <c r="K536" s="19"/>
      <c r="T536" s="10"/>
    </row>
    <row r="537" spans="11:20" ht="12.75">
      <c r="K537" s="19"/>
      <c r="T537" s="10"/>
    </row>
    <row r="538" spans="11:20" ht="12.75">
      <c r="K538" s="19"/>
      <c r="T538" s="10"/>
    </row>
    <row r="539" spans="11:20" ht="12.75">
      <c r="K539" s="19"/>
      <c r="T539" s="10"/>
    </row>
    <row r="540" spans="11:20" ht="12.75">
      <c r="K540" s="19"/>
      <c r="T540" s="10"/>
    </row>
    <row r="541" spans="11:20" ht="12.75">
      <c r="K541" s="19"/>
      <c r="T541" s="10"/>
    </row>
    <row r="542" spans="11:20" ht="12.75">
      <c r="K542" s="19"/>
      <c r="T542" s="10"/>
    </row>
    <row r="543" spans="11:20" ht="12.75">
      <c r="K543" s="19"/>
      <c r="T543" s="10"/>
    </row>
    <row r="544" spans="11:20" ht="12.75">
      <c r="K544" s="19"/>
      <c r="T544" s="10"/>
    </row>
    <row r="545" spans="11:20" ht="12.75">
      <c r="K545" s="19"/>
      <c r="T545" s="10"/>
    </row>
    <row r="546" spans="11:20" ht="12.75">
      <c r="K546" s="19"/>
      <c r="T546" s="10"/>
    </row>
    <row r="547" spans="11:20" ht="12.75">
      <c r="K547" s="19"/>
      <c r="T547" s="10"/>
    </row>
    <row r="548" spans="11:20" ht="12.75">
      <c r="K548" s="19"/>
      <c r="T548" s="10"/>
    </row>
    <row r="549" spans="11:20" ht="12.75">
      <c r="K549" s="19"/>
      <c r="T549" s="10"/>
    </row>
    <row r="550" spans="11:20" ht="12.75">
      <c r="K550" s="19"/>
      <c r="T550" s="10"/>
    </row>
    <row r="551" spans="11:20" ht="12.75">
      <c r="K551" s="19"/>
      <c r="T551" s="10"/>
    </row>
    <row r="552" spans="11:20" ht="12.75">
      <c r="K552" s="19"/>
      <c r="T552" s="10"/>
    </row>
    <row r="553" spans="11:20" ht="12.75">
      <c r="K553" s="19"/>
      <c r="T553" s="10"/>
    </row>
    <row r="554" spans="11:20" ht="12.75">
      <c r="K554" s="19"/>
      <c r="T554" s="10"/>
    </row>
    <row r="555" spans="11:20" ht="12.75">
      <c r="K555" s="19"/>
      <c r="T555" s="10"/>
    </row>
    <row r="556" spans="11:20" ht="12.75">
      <c r="K556" s="19"/>
      <c r="T556" s="10"/>
    </row>
    <row r="557" spans="11:20" ht="12.75">
      <c r="K557" s="19"/>
      <c r="T557" s="10"/>
    </row>
    <row r="558" spans="11:20" ht="12.75">
      <c r="K558" s="19"/>
      <c r="T558" s="10"/>
    </row>
    <row r="559" spans="11:20" ht="12.75">
      <c r="K559" s="19"/>
      <c r="T559" s="10"/>
    </row>
    <row r="560" spans="11:20" ht="12.75">
      <c r="K560" s="19"/>
      <c r="T560" s="10"/>
    </row>
    <row r="561" spans="11:20" ht="12.75">
      <c r="K561" s="19"/>
      <c r="T561" s="10"/>
    </row>
    <row r="562" spans="11:20" ht="12.75">
      <c r="K562" s="19"/>
      <c r="T562" s="10"/>
    </row>
    <row r="563" spans="11:20" ht="12.75">
      <c r="K563" s="19"/>
      <c r="T563" s="10"/>
    </row>
    <row r="564" spans="11:20" ht="12.75">
      <c r="K564" s="19"/>
      <c r="T564" s="10"/>
    </row>
    <row r="565" spans="11:20" ht="12.75">
      <c r="K565" s="19"/>
      <c r="T565" s="10"/>
    </row>
    <row r="566" spans="11:20" ht="12.75">
      <c r="K566" s="19"/>
      <c r="T566" s="10"/>
    </row>
    <row r="567" spans="11:20" ht="12.75">
      <c r="K567" s="19"/>
      <c r="T567" s="10"/>
    </row>
    <row r="568" spans="11:20" ht="12.75">
      <c r="K568" s="19"/>
      <c r="T568" s="10"/>
    </row>
    <row r="569" spans="11:20" ht="12.75">
      <c r="K569" s="19"/>
      <c r="T569" s="10"/>
    </row>
    <row r="570" spans="11:20" ht="12.75">
      <c r="K570" s="19"/>
      <c r="T570" s="10"/>
    </row>
    <row r="571" spans="11:20" ht="12.75">
      <c r="K571" s="19"/>
      <c r="T571" s="10"/>
    </row>
    <row r="572" spans="11:20" ht="12.75">
      <c r="K572" s="19"/>
      <c r="T572" s="10"/>
    </row>
    <row r="573" spans="11:20" ht="12.75">
      <c r="K573" s="19"/>
      <c r="T573" s="10"/>
    </row>
    <row r="574" spans="11:20" ht="12.75">
      <c r="K574" s="19"/>
      <c r="T574" s="10"/>
    </row>
    <row r="575" spans="11:20" ht="12.75">
      <c r="K575" s="19"/>
      <c r="T575" s="10"/>
    </row>
    <row r="576" spans="11:20" ht="12.75">
      <c r="K576" s="19"/>
      <c r="T576" s="10"/>
    </row>
    <row r="577" spans="11:20" ht="12.75">
      <c r="K577" s="19"/>
      <c r="T577" s="10"/>
    </row>
    <row r="578" spans="11:20" ht="12.75">
      <c r="K578" s="19"/>
      <c r="T578" s="10"/>
    </row>
    <row r="579" spans="11:20" ht="12.75">
      <c r="K579" s="19"/>
      <c r="T579" s="10"/>
    </row>
    <row r="580" spans="11:20" ht="12.75">
      <c r="K580" s="19"/>
      <c r="T580" s="10"/>
    </row>
    <row r="581" spans="11:20" ht="12.75">
      <c r="K581" s="19"/>
      <c r="T581" s="10"/>
    </row>
    <row r="582" spans="11:20" ht="12.75">
      <c r="K582" s="19"/>
      <c r="T582" s="10"/>
    </row>
    <row r="583" spans="11:20" ht="12.75">
      <c r="K583" s="19"/>
      <c r="T583" s="10"/>
    </row>
    <row r="584" spans="11:20" ht="12.75">
      <c r="K584" s="19"/>
      <c r="T584" s="10"/>
    </row>
    <row r="585" spans="11:20" ht="12.75">
      <c r="K585" s="19"/>
      <c r="T585" s="10"/>
    </row>
    <row r="586" spans="11:20" ht="12.75">
      <c r="K586" s="19"/>
      <c r="T586" s="10"/>
    </row>
    <row r="587" spans="11:20" ht="12.75">
      <c r="K587" s="19"/>
      <c r="T587" s="10"/>
    </row>
    <row r="588" spans="11:20" ht="12.75">
      <c r="K588" s="19"/>
      <c r="T588" s="10"/>
    </row>
    <row r="589" spans="11:20" ht="12.75">
      <c r="K589" s="19"/>
      <c r="T589" s="10"/>
    </row>
    <row r="590" spans="11:20" ht="12.75">
      <c r="K590" s="19"/>
      <c r="T590" s="10"/>
    </row>
    <row r="591" spans="11:20" ht="12.75">
      <c r="K591" s="19"/>
      <c r="T591" s="10"/>
    </row>
    <row r="592" spans="11:20" ht="12.75">
      <c r="K592" s="19"/>
      <c r="T592" s="10"/>
    </row>
    <row r="593" spans="11:20" ht="12.75">
      <c r="K593" s="19"/>
      <c r="T593" s="10"/>
    </row>
    <row r="594" spans="11:20" ht="12.75">
      <c r="K594" s="19"/>
      <c r="T594" s="10"/>
    </row>
    <row r="595" spans="11:20" ht="12.75">
      <c r="K595" s="19"/>
      <c r="T595" s="10"/>
    </row>
    <row r="596" spans="11:20" ht="12.75">
      <c r="K596" s="19"/>
      <c r="T596" s="10"/>
    </row>
    <row r="597" spans="11:20" ht="12.75">
      <c r="K597" s="19"/>
      <c r="T597" s="10"/>
    </row>
    <row r="598" spans="11:20" ht="12.75">
      <c r="K598" s="19"/>
      <c r="T598" s="10"/>
    </row>
    <row r="599" spans="11:20" ht="12.75">
      <c r="K599" s="19"/>
      <c r="T599" s="10"/>
    </row>
    <row r="600" spans="11:20" ht="12.75">
      <c r="K600" s="19"/>
      <c r="T600" s="10"/>
    </row>
    <row r="601" spans="11:20" ht="12.75">
      <c r="K601" s="19"/>
      <c r="T601" s="10"/>
    </row>
    <row r="602" spans="11:20" ht="12.75">
      <c r="K602" s="19"/>
      <c r="T602" s="10"/>
    </row>
    <row r="603" spans="11:20" ht="12.75">
      <c r="K603" s="19"/>
      <c r="T603" s="10"/>
    </row>
    <row r="604" spans="11:20" ht="12.75">
      <c r="K604" s="19"/>
      <c r="T604" s="10"/>
    </row>
    <row r="605" spans="11:20" ht="12.75">
      <c r="K605" s="19"/>
      <c r="T605" s="10"/>
    </row>
    <row r="606" spans="11:20" ht="12.75">
      <c r="K606" s="19"/>
      <c r="T606" s="10"/>
    </row>
    <row r="607" spans="11:20" ht="12.75">
      <c r="K607" s="19"/>
      <c r="T607" s="10"/>
    </row>
    <row r="608" spans="11:20" ht="12.75">
      <c r="K608" s="19"/>
      <c r="T608" s="10"/>
    </row>
    <row r="609" spans="11:20" ht="12.75">
      <c r="K609" s="19"/>
      <c r="T609" s="10"/>
    </row>
    <row r="610" spans="11:20" ht="12.75">
      <c r="K610" s="19"/>
      <c r="T610" s="10"/>
    </row>
    <row r="611" spans="11:20" ht="12.75">
      <c r="K611" s="19"/>
      <c r="T611" s="10"/>
    </row>
    <row r="612" spans="11:20" ht="12.75">
      <c r="K612" s="19"/>
      <c r="T612" s="10"/>
    </row>
    <row r="613" spans="11:20" ht="12.75">
      <c r="K613" s="19"/>
      <c r="T613" s="10"/>
    </row>
    <row r="614" spans="11:20" ht="12.75">
      <c r="K614" s="19"/>
      <c r="T614" s="10"/>
    </row>
    <row r="615" spans="11:20" ht="12.75">
      <c r="K615" s="19"/>
      <c r="T615" s="10"/>
    </row>
    <row r="616" spans="11:20" ht="12.75">
      <c r="K616" s="19"/>
      <c r="T616" s="10"/>
    </row>
    <row r="617" spans="11:20" ht="12.75">
      <c r="K617" s="19"/>
      <c r="T617" s="10"/>
    </row>
    <row r="618" spans="11:20" ht="12.75">
      <c r="K618" s="19"/>
      <c r="T618" s="10"/>
    </row>
    <row r="619" spans="11:20" ht="12.75">
      <c r="K619" s="19"/>
      <c r="T619" s="10"/>
    </row>
    <row r="620" spans="11:20" ht="12.75">
      <c r="K620" s="19"/>
      <c r="T620" s="10"/>
    </row>
    <row r="621" spans="11:20" ht="12.75">
      <c r="K621" s="19"/>
      <c r="T621" s="10"/>
    </row>
    <row r="622" spans="11:20" ht="12.75">
      <c r="K622" s="19"/>
      <c r="T622" s="10"/>
    </row>
    <row r="623" spans="11:20" ht="12.75">
      <c r="K623" s="19"/>
      <c r="T623" s="10"/>
    </row>
    <row r="624" spans="11:20" ht="12.75">
      <c r="K624" s="19"/>
      <c r="T624" s="10"/>
    </row>
    <row r="625" spans="11:20" ht="12.75">
      <c r="K625" s="19"/>
      <c r="T625" s="10"/>
    </row>
    <row r="626" spans="11:20" ht="12.75">
      <c r="K626" s="19"/>
      <c r="T626" s="10"/>
    </row>
    <row r="627" spans="11:20" ht="12.75">
      <c r="K627" s="19"/>
      <c r="T627" s="10"/>
    </row>
    <row r="628" spans="11:20" ht="12.75">
      <c r="K628" s="19"/>
      <c r="T628" s="10"/>
    </row>
    <row r="629" spans="11:20" ht="12.75">
      <c r="K629" s="19"/>
      <c r="T629" s="10"/>
    </row>
    <row r="630" spans="11:20" ht="12.75">
      <c r="K630" s="19"/>
      <c r="T630" s="10"/>
    </row>
    <row r="631" spans="11:20" ht="12.75">
      <c r="K631" s="19"/>
      <c r="T631" s="10"/>
    </row>
    <row r="632" spans="11:20" ht="12.75">
      <c r="K632" s="19"/>
      <c r="T632" s="10"/>
    </row>
    <row r="633" spans="11:20" ht="12.75">
      <c r="K633" s="19"/>
      <c r="T633" s="10"/>
    </row>
    <row r="634" spans="11:20" ht="12.75">
      <c r="K634" s="19"/>
      <c r="T634" s="10"/>
    </row>
    <row r="635" spans="11:20" ht="12.75">
      <c r="K635" s="19"/>
      <c r="T635" s="10"/>
    </row>
    <row r="636" spans="11:20" ht="12.75">
      <c r="K636" s="19"/>
      <c r="T636" s="10"/>
    </row>
    <row r="637" spans="11:20" ht="12.75">
      <c r="K637" s="19"/>
      <c r="T637" s="10"/>
    </row>
    <row r="638" spans="11:20" ht="12.75">
      <c r="K638" s="19"/>
      <c r="T638" s="10"/>
    </row>
    <row r="639" spans="11:20" ht="12.75">
      <c r="K639" s="19"/>
      <c r="T639" s="10"/>
    </row>
    <row r="640" spans="11:20" ht="12.75">
      <c r="K640" s="19"/>
      <c r="T640" s="10"/>
    </row>
    <row r="641" spans="11:20" ht="12.75">
      <c r="K641" s="19"/>
      <c r="T641" s="10"/>
    </row>
    <row r="642" spans="11:20" ht="12.75">
      <c r="K642" s="19"/>
      <c r="T642" s="10"/>
    </row>
    <row r="643" spans="11:20" ht="12.75">
      <c r="K643" s="19"/>
      <c r="T643" s="10"/>
    </row>
    <row r="644" spans="11:20" ht="12.75">
      <c r="K644" s="19"/>
      <c r="T644" s="10"/>
    </row>
    <row r="645" spans="11:20" ht="12.75">
      <c r="K645" s="19"/>
      <c r="T645" s="10"/>
    </row>
    <row r="646" spans="11:20" ht="12.75">
      <c r="K646" s="19"/>
      <c r="T646" s="10"/>
    </row>
    <row r="647" spans="11:20" ht="12.75">
      <c r="K647" s="19"/>
      <c r="T647" s="10"/>
    </row>
    <row r="648" spans="11:20" ht="12.75">
      <c r="K648" s="19"/>
      <c r="T648" s="10"/>
    </row>
    <row r="649" spans="11:20" ht="12.75">
      <c r="K649" s="19"/>
      <c r="T649" s="10"/>
    </row>
    <row r="650" spans="11:20" ht="12.75">
      <c r="K650" s="19"/>
      <c r="T650" s="10"/>
    </row>
    <row r="651" spans="11:20" ht="12.75">
      <c r="K651" s="19"/>
      <c r="T651" s="10"/>
    </row>
    <row r="652" spans="11:20" ht="12.75">
      <c r="K652" s="19"/>
      <c r="T652" s="10"/>
    </row>
    <row r="653" spans="11:20" ht="12.75">
      <c r="K653" s="19"/>
      <c r="T653" s="10"/>
    </row>
    <row r="654" spans="11:20" ht="12.75">
      <c r="K654" s="19"/>
      <c r="T654" s="10"/>
    </row>
    <row r="655" spans="11:20" ht="12.75">
      <c r="K655" s="19"/>
      <c r="T655" s="10"/>
    </row>
    <row r="656" spans="11:20" ht="12.75">
      <c r="K656" s="19"/>
      <c r="T656" s="10"/>
    </row>
    <row r="657" spans="11:20" ht="12.75">
      <c r="K657" s="19"/>
      <c r="T657" s="10"/>
    </row>
    <row r="658" spans="11:20" ht="12.75">
      <c r="K658" s="19"/>
      <c r="T658" s="10"/>
    </row>
    <row r="659" spans="11:20" ht="12.75">
      <c r="K659" s="19"/>
      <c r="T659" s="10"/>
    </row>
    <row r="660" spans="11:20" ht="12.75">
      <c r="K660" s="19"/>
      <c r="T660" s="10"/>
    </row>
    <row r="661" spans="11:20" ht="12.75">
      <c r="K661" s="19"/>
      <c r="T661" s="10"/>
    </row>
    <row r="662" spans="11:20" ht="12.75">
      <c r="K662" s="19"/>
      <c r="T662" s="10"/>
    </row>
    <row r="663" spans="11:20" ht="12.75">
      <c r="K663" s="19"/>
      <c r="T663" s="10"/>
    </row>
    <row r="664" spans="11:20" ht="12.75">
      <c r="K664" s="19"/>
      <c r="T664" s="10"/>
    </row>
    <row r="665" spans="11:20" ht="12.75">
      <c r="K665" s="19"/>
      <c r="T665" s="10"/>
    </row>
    <row r="666" spans="11:20" ht="12.75">
      <c r="K666" s="19"/>
      <c r="T666" s="10"/>
    </row>
    <row r="667" spans="11:20" ht="12.75">
      <c r="K667" s="19"/>
      <c r="T667" s="10"/>
    </row>
    <row r="668" spans="11:20" ht="12.75">
      <c r="K668" s="19"/>
      <c r="T668" s="10"/>
    </row>
    <row r="669" spans="11:20" ht="12.75">
      <c r="K669" s="19"/>
      <c r="T669" s="10"/>
    </row>
    <row r="670" spans="11:20" ht="12.75">
      <c r="K670" s="19"/>
      <c r="T670" s="10"/>
    </row>
    <row r="671" spans="11:20" ht="12.75">
      <c r="K671" s="19"/>
      <c r="T671" s="10"/>
    </row>
    <row r="672" spans="11:20" ht="12.75">
      <c r="K672" s="19"/>
      <c r="T672" s="10"/>
    </row>
    <row r="673" spans="11:20" ht="12.75">
      <c r="K673" s="19"/>
      <c r="T673" s="10"/>
    </row>
    <row r="674" spans="11:20" ht="12.75">
      <c r="K674" s="19"/>
      <c r="T674" s="10"/>
    </row>
    <row r="675" spans="11:20" ht="12.75">
      <c r="K675" s="19"/>
      <c r="T675" s="10"/>
    </row>
    <row r="676" spans="11:20" ht="12.75">
      <c r="K676" s="19"/>
      <c r="T676" s="10"/>
    </row>
    <row r="677" spans="11:20" ht="12.75">
      <c r="K677" s="19"/>
      <c r="T677" s="10"/>
    </row>
    <row r="678" spans="11:20" ht="12.75">
      <c r="K678" s="19"/>
      <c r="T678" s="10"/>
    </row>
    <row r="679" spans="11:20" ht="12.75">
      <c r="K679" s="19"/>
      <c r="T679" s="10"/>
    </row>
    <row r="680" spans="11:20" ht="12.75">
      <c r="K680" s="19"/>
      <c r="T680" s="10"/>
    </row>
    <row r="681" spans="11:20" ht="12.75">
      <c r="K681" s="19"/>
      <c r="T681" s="10"/>
    </row>
    <row r="682" spans="11:20" ht="12.75">
      <c r="K682" s="19"/>
      <c r="T682" s="10"/>
    </row>
    <row r="683" spans="11:20" ht="12.75">
      <c r="K683" s="19"/>
      <c r="T683" s="10"/>
    </row>
    <row r="684" spans="11:20" ht="12.75">
      <c r="K684" s="19"/>
      <c r="T684" s="10"/>
    </row>
    <row r="685" spans="11:20" ht="12.75">
      <c r="K685" s="19"/>
      <c r="T685" s="10"/>
    </row>
    <row r="686" spans="11:20" ht="12.75">
      <c r="K686" s="19"/>
      <c r="T686" s="10"/>
    </row>
    <row r="687" spans="11:20" ht="12.75">
      <c r="K687" s="19"/>
      <c r="T687" s="10"/>
    </row>
    <row r="688" spans="11:20" ht="12.75">
      <c r="K688" s="19"/>
      <c r="T688" s="10"/>
    </row>
    <row r="689" spans="11:20" ht="12.75">
      <c r="K689" s="19"/>
      <c r="T689" s="10"/>
    </row>
    <row r="690" spans="11:20" ht="12.75">
      <c r="K690" s="19"/>
      <c r="T690" s="10"/>
    </row>
    <row r="691" spans="11:20" ht="12.75">
      <c r="K691" s="19"/>
      <c r="T691" s="10"/>
    </row>
    <row r="692" spans="11:20" ht="12.75">
      <c r="K692" s="19"/>
      <c r="T692" s="10"/>
    </row>
    <row r="693" spans="11:20" ht="12.75">
      <c r="K693" s="19"/>
      <c r="T693" s="10"/>
    </row>
    <row r="694" spans="11:20" ht="12.75">
      <c r="K694" s="19"/>
      <c r="T694" s="10"/>
    </row>
    <row r="695" spans="11:20" ht="12.75">
      <c r="K695" s="19"/>
      <c r="T695" s="10"/>
    </row>
    <row r="696" spans="11:20" ht="12.75">
      <c r="K696" s="19"/>
      <c r="T696" s="10"/>
    </row>
    <row r="697" spans="11:20" ht="12.75">
      <c r="K697" s="19"/>
      <c r="T697" s="10"/>
    </row>
    <row r="698" spans="11:20" ht="12.75">
      <c r="K698" s="19"/>
      <c r="T698" s="10"/>
    </row>
    <row r="699" spans="11:20" ht="12.75">
      <c r="K699" s="19"/>
      <c r="T699" s="10"/>
    </row>
    <row r="700" spans="11:20" ht="12.75">
      <c r="K700" s="19"/>
      <c r="T700" s="10"/>
    </row>
    <row r="701" spans="11:20" ht="12.75">
      <c r="K701" s="19"/>
      <c r="T701" s="10"/>
    </row>
    <row r="702" spans="11:20" ht="12.75">
      <c r="K702" s="19"/>
      <c r="T702" s="10"/>
    </row>
    <row r="703" spans="11:20" ht="12.75">
      <c r="K703" s="19"/>
      <c r="T703" s="10"/>
    </row>
    <row r="704" spans="11:20" ht="12.75">
      <c r="K704" s="19"/>
      <c r="T704" s="10"/>
    </row>
    <row r="705" spans="11:20" ht="12.75">
      <c r="K705" s="19"/>
      <c r="T705" s="10"/>
    </row>
    <row r="706" spans="11:20" ht="12.75">
      <c r="K706" s="19"/>
      <c r="T706" s="10"/>
    </row>
    <row r="707" spans="11:20" ht="12.75">
      <c r="K707" s="19"/>
      <c r="T707" s="10"/>
    </row>
    <row r="708" spans="11:20" ht="12.75">
      <c r="K708" s="19"/>
      <c r="T708" s="10"/>
    </row>
    <row r="709" spans="11:20" ht="12.75">
      <c r="K709" s="19"/>
      <c r="T709" s="10"/>
    </row>
    <row r="710" spans="11:20" ht="12.75">
      <c r="K710" s="19"/>
      <c r="T710" s="10"/>
    </row>
    <row r="711" spans="11:20" ht="12.75">
      <c r="K711" s="19"/>
      <c r="T711" s="10"/>
    </row>
    <row r="712" spans="11:20" ht="12.75">
      <c r="K712" s="19"/>
      <c r="T712" s="10"/>
    </row>
    <row r="713" spans="11:20" ht="12.75">
      <c r="K713" s="19"/>
      <c r="T713" s="10"/>
    </row>
    <row r="714" spans="11:20" ht="12.75">
      <c r="K714" s="19"/>
      <c r="T714" s="10"/>
    </row>
    <row r="715" spans="11:20" ht="12.75">
      <c r="K715" s="19"/>
      <c r="T715" s="10"/>
    </row>
    <row r="716" spans="11:20" ht="12.75">
      <c r="K716" s="19"/>
      <c r="T716" s="10"/>
    </row>
    <row r="717" spans="11:20" ht="12.75">
      <c r="K717" s="19"/>
      <c r="T717" s="10"/>
    </row>
    <row r="718" spans="11:20" ht="12.75">
      <c r="K718" s="19"/>
      <c r="T718" s="10"/>
    </row>
    <row r="719" spans="11:20" ht="12.75">
      <c r="K719" s="19"/>
      <c r="T719" s="10"/>
    </row>
    <row r="720" spans="11:20" ht="12.75">
      <c r="K720" s="19"/>
      <c r="T720" s="10"/>
    </row>
    <row r="721" spans="11:20" ht="12.75">
      <c r="K721" s="19"/>
      <c r="T721" s="10"/>
    </row>
    <row r="722" spans="11:20" ht="12.75">
      <c r="K722" s="19"/>
      <c r="T722" s="10"/>
    </row>
    <row r="723" spans="11:20" ht="12.75">
      <c r="K723" s="19"/>
      <c r="T723" s="10"/>
    </row>
    <row r="724" spans="11:20" ht="12.75">
      <c r="K724" s="19"/>
      <c r="T724" s="10"/>
    </row>
    <row r="725" spans="11:20" ht="12.75">
      <c r="K725" s="19"/>
      <c r="T725" s="10"/>
    </row>
    <row r="726" spans="11:20" ht="12.75">
      <c r="K726" s="19"/>
      <c r="T726" s="10"/>
    </row>
    <row r="727" spans="11:20" ht="12.75">
      <c r="K727" s="19"/>
      <c r="T727" s="10"/>
    </row>
    <row r="728" spans="11:20" ht="12.75">
      <c r="K728" s="19"/>
      <c r="T728" s="10"/>
    </row>
    <row r="729" spans="11:20" ht="12.75">
      <c r="K729" s="19"/>
      <c r="T729" s="10"/>
    </row>
    <row r="730" spans="11:20" ht="12.75">
      <c r="K730" s="19"/>
      <c r="T730" s="10"/>
    </row>
    <row r="731" spans="11:20" ht="12.75">
      <c r="K731" s="19"/>
      <c r="T731" s="10"/>
    </row>
    <row r="732" spans="11:20" ht="12.75">
      <c r="K732" s="19"/>
      <c r="T732" s="10"/>
    </row>
    <row r="733" spans="11:20" ht="12.75">
      <c r="K733" s="19"/>
      <c r="T733" s="10"/>
    </row>
    <row r="734" spans="11:20" ht="12.75">
      <c r="K734" s="19"/>
      <c r="T734" s="10"/>
    </row>
    <row r="735" spans="11:20" ht="12.75">
      <c r="K735" s="19"/>
      <c r="T735" s="10"/>
    </row>
    <row r="736" spans="11:20" ht="12.75">
      <c r="K736" s="19"/>
      <c r="T736" s="10"/>
    </row>
    <row r="737" spans="11:20" ht="12.75">
      <c r="K737" s="19"/>
      <c r="T737" s="10"/>
    </row>
    <row r="738" spans="11:20" ht="12.75">
      <c r="K738" s="19"/>
      <c r="T738" s="10"/>
    </row>
    <row r="739" spans="11:20" ht="12.75">
      <c r="K739" s="19"/>
      <c r="T739" s="10"/>
    </row>
    <row r="740" spans="11:20" ht="12.75">
      <c r="K740" s="19"/>
      <c r="T740" s="10"/>
    </row>
    <row r="741" spans="11:20" ht="12.75">
      <c r="K741" s="19"/>
      <c r="T741" s="10"/>
    </row>
    <row r="742" spans="11:20" ht="12.75">
      <c r="K742" s="19"/>
      <c r="T742" s="10"/>
    </row>
    <row r="743" spans="11:20" ht="12.75">
      <c r="K743" s="19"/>
      <c r="T743" s="10"/>
    </row>
    <row r="744" spans="11:20" ht="12.75">
      <c r="K744" s="19"/>
      <c r="T744" s="10"/>
    </row>
    <row r="745" spans="11:20" ht="12.75">
      <c r="K745" s="19"/>
      <c r="T745" s="10"/>
    </row>
    <row r="746" spans="11:20" ht="12.75">
      <c r="K746" s="19"/>
      <c r="T746" s="10"/>
    </row>
    <row r="747" spans="11:20" ht="12.75">
      <c r="K747" s="19"/>
      <c r="T747" s="10"/>
    </row>
    <row r="748" spans="11:20" ht="12.75">
      <c r="K748" s="19"/>
      <c r="T748" s="10"/>
    </row>
    <row r="749" spans="11:20" ht="12.75">
      <c r="K749" s="19"/>
      <c r="T749" s="10"/>
    </row>
    <row r="750" spans="11:20" ht="12.75">
      <c r="K750" s="19"/>
      <c r="T750" s="10"/>
    </row>
    <row r="751" spans="11:20" ht="12.75">
      <c r="K751" s="19"/>
      <c r="T751" s="10"/>
    </row>
    <row r="752" spans="11:20" ht="12.75">
      <c r="K752" s="19"/>
      <c r="T752" s="10"/>
    </row>
    <row r="753" spans="11:20" ht="12.75">
      <c r="K753" s="19"/>
      <c r="T753" s="10"/>
    </row>
    <row r="754" spans="11:20" ht="12.75">
      <c r="K754" s="19"/>
      <c r="T754" s="10"/>
    </row>
    <row r="755" spans="11:20" ht="12.75">
      <c r="K755" s="19"/>
      <c r="T755" s="10"/>
    </row>
    <row r="756" spans="11:20" ht="12.75">
      <c r="K756" s="19"/>
      <c r="T756" s="10"/>
    </row>
    <row r="757" spans="11:20" ht="12.75">
      <c r="K757" s="19"/>
      <c r="T757" s="10"/>
    </row>
    <row r="758" spans="11:20" ht="12.75">
      <c r="K758" s="19"/>
      <c r="T758" s="10"/>
    </row>
    <row r="759" spans="11:20" ht="12.75">
      <c r="K759" s="19"/>
      <c r="T759" s="10"/>
    </row>
    <row r="760" spans="11:20" ht="12.75">
      <c r="K760" s="19"/>
      <c r="T760" s="10"/>
    </row>
    <row r="761" spans="11:20" ht="12.75">
      <c r="K761" s="19"/>
      <c r="T761" s="10"/>
    </row>
    <row r="762" spans="11:20" ht="12.75">
      <c r="K762" s="19"/>
      <c r="T762" s="10"/>
    </row>
    <row r="763" spans="11:20" ht="12.75">
      <c r="K763" s="19"/>
      <c r="T763" s="10"/>
    </row>
    <row r="764" spans="11:20" ht="12.75">
      <c r="K764" s="19"/>
      <c r="T764" s="10"/>
    </row>
    <row r="765" spans="11:20" ht="12.75">
      <c r="K765" s="19"/>
      <c r="T765" s="10"/>
    </row>
    <row r="766" spans="11:20" ht="12.75">
      <c r="K766" s="19"/>
      <c r="T766" s="10"/>
    </row>
    <row r="767" spans="11:20" ht="12.75">
      <c r="K767" s="19"/>
      <c r="T767" s="10"/>
    </row>
    <row r="768" spans="11:20" ht="12.75">
      <c r="K768" s="19"/>
      <c r="T768" s="10"/>
    </row>
    <row r="769" spans="11:20" ht="12.75">
      <c r="K769" s="19"/>
      <c r="T769" s="10"/>
    </row>
    <row r="770" spans="11:20" ht="12.75">
      <c r="K770" s="19"/>
      <c r="T770" s="10"/>
    </row>
    <row r="771" spans="11:20" ht="12.75">
      <c r="K771" s="19"/>
      <c r="T771" s="10"/>
    </row>
    <row r="772" spans="11:20" ht="12.75">
      <c r="K772" s="19"/>
      <c r="T772" s="10"/>
    </row>
    <row r="773" spans="11:20" ht="12.75">
      <c r="K773" s="19"/>
      <c r="T773" s="10"/>
    </row>
    <row r="774" spans="11:20" ht="12.75">
      <c r="K774" s="19"/>
      <c r="T774" s="10"/>
    </row>
    <row r="775" spans="11:20" ht="12.75">
      <c r="K775" s="19"/>
      <c r="T775" s="10"/>
    </row>
    <row r="776" spans="11:20" ht="12.75">
      <c r="K776" s="19"/>
      <c r="T776" s="10"/>
    </row>
    <row r="777" spans="11:20" ht="12.75">
      <c r="K777" s="19"/>
      <c r="T777" s="10"/>
    </row>
    <row r="778" spans="11:20" ht="12.75">
      <c r="K778" s="19"/>
      <c r="T778" s="10"/>
    </row>
    <row r="779" spans="11:20" ht="12.75">
      <c r="K779" s="19"/>
      <c r="T779" s="10"/>
    </row>
    <row r="780" spans="11:20" ht="12.75">
      <c r="K780" s="19"/>
      <c r="T780" s="10"/>
    </row>
    <row r="781" spans="11:20" ht="12.75">
      <c r="K781" s="19"/>
      <c r="T781" s="10"/>
    </row>
    <row r="782" spans="11:20" ht="12.75">
      <c r="K782" s="19"/>
      <c r="T782" s="10"/>
    </row>
    <row r="783" spans="11:20" ht="12.75">
      <c r="K783" s="19"/>
      <c r="T783" s="10"/>
    </row>
    <row r="784" spans="11:20" ht="12.75">
      <c r="K784" s="19"/>
      <c r="T784" s="10"/>
    </row>
    <row r="785" spans="11:20" ht="12.75">
      <c r="K785" s="19"/>
      <c r="T785" s="10"/>
    </row>
    <row r="786" spans="11:20" ht="12.75">
      <c r="K786" s="19"/>
      <c r="T786" s="10"/>
    </row>
    <row r="787" spans="11:20" ht="12.75">
      <c r="K787" s="19"/>
      <c r="T787" s="10"/>
    </row>
    <row r="788" spans="11:20" ht="12.75">
      <c r="K788" s="19"/>
      <c r="T788" s="10"/>
    </row>
    <row r="789" spans="11:20" ht="12.75">
      <c r="K789" s="19"/>
      <c r="T789" s="10"/>
    </row>
    <row r="790" spans="11:20" ht="12.75">
      <c r="K790" s="19"/>
      <c r="T790" s="10"/>
    </row>
    <row r="791" spans="11:20" ht="12.75">
      <c r="K791" s="19"/>
      <c r="T791" s="10"/>
    </row>
    <row r="792" spans="11:20" ht="12.75">
      <c r="K792" s="19"/>
      <c r="T792" s="10"/>
    </row>
    <row r="793" spans="11:20" ht="12.75">
      <c r="K793" s="19"/>
      <c r="T793" s="10"/>
    </row>
    <row r="794" spans="11:20" ht="12.75">
      <c r="K794" s="19"/>
      <c r="T794" s="10"/>
    </row>
    <row r="795" spans="11:20" ht="12.75">
      <c r="K795" s="19"/>
      <c r="T795" s="10"/>
    </row>
    <row r="796" spans="11:20" ht="12.75">
      <c r="K796" s="19"/>
      <c r="T796" s="10"/>
    </row>
    <row r="797" spans="11:20" ht="12.75">
      <c r="K797" s="19"/>
      <c r="T797" s="10"/>
    </row>
    <row r="798" spans="11:20" ht="12.75">
      <c r="K798" s="19"/>
      <c r="T798" s="10"/>
    </row>
    <row r="799" spans="11:20" ht="12.75">
      <c r="K799" s="19"/>
      <c r="T799" s="10"/>
    </row>
    <row r="800" spans="11:20" ht="12.75">
      <c r="K800" s="19"/>
      <c r="T800" s="10"/>
    </row>
    <row r="801" spans="11:20" ht="12.75">
      <c r="K801" s="19"/>
      <c r="T801" s="10"/>
    </row>
    <row r="802" spans="11:20" ht="12.75">
      <c r="K802" s="19"/>
      <c r="T802" s="10"/>
    </row>
    <row r="803" spans="11:20" ht="12.75">
      <c r="K803" s="19"/>
      <c r="T803" s="10"/>
    </row>
    <row r="804" spans="11:20" ht="12.75">
      <c r="K804" s="19"/>
      <c r="T804" s="10"/>
    </row>
    <row r="805" spans="11:20" ht="12.75">
      <c r="K805" s="19"/>
      <c r="T805" s="10"/>
    </row>
    <row r="806" spans="11:20" ht="12.75">
      <c r="K806" s="19"/>
      <c r="T806" s="10"/>
    </row>
    <row r="807" spans="11:20" ht="12.75">
      <c r="K807" s="19"/>
      <c r="T807" s="10"/>
    </row>
    <row r="808" spans="11:20" ht="12.75">
      <c r="K808" s="19"/>
      <c r="T808" s="10"/>
    </row>
    <row r="809" spans="11:20" ht="12.75">
      <c r="K809" s="19"/>
      <c r="T809" s="10"/>
    </row>
    <row r="810" spans="11:20" ht="12.75">
      <c r="K810" s="19"/>
      <c r="T810" s="10"/>
    </row>
    <row r="811" spans="11:20" ht="12.75">
      <c r="K811" s="19"/>
      <c r="T811" s="10"/>
    </row>
    <row r="812" spans="11:20" ht="12.75">
      <c r="K812" s="19"/>
      <c r="T812" s="10"/>
    </row>
    <row r="813" spans="11:20" ht="12.75">
      <c r="K813" s="19"/>
      <c r="T813" s="10"/>
    </row>
    <row r="814" spans="11:20" ht="12.75">
      <c r="K814" s="19"/>
      <c r="T814" s="10"/>
    </row>
    <row r="815" spans="11:20" ht="12.75">
      <c r="K815" s="19"/>
      <c r="T815" s="10"/>
    </row>
    <row r="816" spans="11:20" ht="12.75">
      <c r="K816" s="19"/>
      <c r="T816" s="10"/>
    </row>
    <row r="817" spans="11:20" ht="12.75">
      <c r="K817" s="19"/>
      <c r="T817" s="10"/>
    </row>
    <row r="818" spans="11:20" ht="12.75">
      <c r="K818" s="19"/>
      <c r="T818" s="10"/>
    </row>
    <row r="819" spans="11:20" ht="12.75">
      <c r="K819" s="19"/>
      <c r="T819" s="10"/>
    </row>
    <row r="820" spans="11:20" ht="12.75">
      <c r="K820" s="19"/>
      <c r="T820" s="10"/>
    </row>
    <row r="821" spans="11:20" ht="12.75">
      <c r="K821" s="19"/>
      <c r="T821" s="10"/>
    </row>
    <row r="822" spans="11:20" ht="12.75">
      <c r="K822" s="19"/>
      <c r="T822" s="10"/>
    </row>
    <row r="823" spans="11:20" ht="12.75">
      <c r="K823" s="19"/>
      <c r="T823" s="10"/>
    </row>
    <row r="824" spans="11:20" ht="12.75">
      <c r="K824" s="19"/>
      <c r="T824" s="10"/>
    </row>
    <row r="825" spans="11:20" ht="12.75">
      <c r="K825" s="19"/>
      <c r="T825" s="10"/>
    </row>
    <row r="826" spans="11:20" ht="12.75">
      <c r="K826" s="19"/>
      <c r="T826" s="10"/>
    </row>
    <row r="827" spans="11:20" ht="12.75">
      <c r="K827" s="19"/>
      <c r="T827" s="10"/>
    </row>
    <row r="828" spans="11:20" ht="12.75">
      <c r="K828" s="19"/>
      <c r="T828" s="10"/>
    </row>
    <row r="829" spans="11:20" ht="12.75">
      <c r="K829" s="19"/>
      <c r="T829" s="10"/>
    </row>
    <row r="830" spans="11:20" ht="12.75">
      <c r="K830" s="19"/>
      <c r="T830" s="10"/>
    </row>
    <row r="831" spans="11:20" ht="12.75">
      <c r="K831" s="19"/>
      <c r="T831" s="10"/>
    </row>
    <row r="832" spans="11:20" ht="12.75">
      <c r="K832" s="19"/>
      <c r="T832" s="10"/>
    </row>
    <row r="833" spans="11:20" ht="12.75">
      <c r="K833" s="19"/>
      <c r="T833" s="10"/>
    </row>
    <row r="834" spans="11:20" ht="12.75">
      <c r="K834" s="19"/>
      <c r="T834" s="10"/>
    </row>
    <row r="835" spans="11:20" ht="12.75">
      <c r="K835" s="19"/>
      <c r="T835" s="10"/>
    </row>
    <row r="836" spans="11:20" ht="12.75">
      <c r="K836" s="19"/>
      <c r="T836" s="10"/>
    </row>
    <row r="837" spans="11:20" ht="12.75">
      <c r="K837" s="19"/>
      <c r="T837" s="10"/>
    </row>
    <row r="838" spans="11:20" ht="12.75">
      <c r="K838" s="19"/>
      <c r="T838" s="10"/>
    </row>
    <row r="839" spans="11:20" ht="12.75">
      <c r="K839" s="19"/>
      <c r="T839" s="10"/>
    </row>
    <row r="840" spans="11:20" ht="12.75">
      <c r="K840" s="19"/>
      <c r="T840" s="10"/>
    </row>
    <row r="841" spans="11:20" ht="12.75">
      <c r="K841" s="19"/>
      <c r="T841" s="10"/>
    </row>
    <row r="842" spans="11:20" ht="12.75">
      <c r="K842" s="19"/>
      <c r="T842" s="10"/>
    </row>
    <row r="843" spans="11:20" ht="12.75">
      <c r="K843" s="19"/>
      <c r="T843" s="10"/>
    </row>
    <row r="844" spans="11:20" ht="12.75">
      <c r="K844" s="19"/>
      <c r="T844" s="10"/>
    </row>
    <row r="845" spans="11:20" ht="12.75">
      <c r="K845" s="19"/>
      <c r="T845" s="10"/>
    </row>
    <row r="846" spans="11:20" ht="12.75">
      <c r="K846" s="19"/>
      <c r="T846" s="10"/>
    </row>
    <row r="847" spans="11:20" ht="12.75">
      <c r="K847" s="19"/>
      <c r="T847" s="10"/>
    </row>
    <row r="848" spans="11:20" ht="12.75">
      <c r="K848" s="19"/>
      <c r="T848" s="10"/>
    </row>
    <row r="849" spans="11:20" ht="12.75">
      <c r="K849" s="19"/>
      <c r="T849" s="10"/>
    </row>
    <row r="850" spans="11:20" ht="12.75">
      <c r="K850" s="19"/>
      <c r="T850" s="10"/>
    </row>
    <row r="851" spans="11:20" ht="12.75">
      <c r="K851" s="19"/>
      <c r="T851" s="10"/>
    </row>
    <row r="852" spans="11:20" ht="12.75">
      <c r="K852" s="19"/>
      <c r="T852" s="10"/>
    </row>
    <row r="853" spans="11:20" ht="12.75">
      <c r="K853" s="19"/>
      <c r="T853" s="10"/>
    </row>
    <row r="854" spans="11:20" ht="12.75">
      <c r="K854" s="19"/>
      <c r="T854" s="10"/>
    </row>
    <row r="855" spans="11:20" ht="12.75">
      <c r="K855" s="19"/>
      <c r="T855" s="10"/>
    </row>
    <row r="856" spans="11:20" ht="12.75">
      <c r="K856" s="19"/>
      <c r="T856" s="10"/>
    </row>
    <row r="857" spans="11:20" ht="12.75">
      <c r="K857" s="19"/>
      <c r="T857" s="10"/>
    </row>
    <row r="858" spans="11:20" ht="12.75">
      <c r="K858" s="19"/>
      <c r="T858" s="10"/>
    </row>
    <row r="859" spans="11:20" ht="12.75">
      <c r="K859" s="19"/>
      <c r="T859" s="10"/>
    </row>
    <row r="860" spans="11:20" ht="12.75">
      <c r="K860" s="19"/>
      <c r="T860" s="10"/>
    </row>
    <row r="861" spans="11:20" ht="12.75">
      <c r="K861" s="19"/>
      <c r="T861" s="10"/>
    </row>
    <row r="862" spans="11:20" ht="12.75">
      <c r="K862" s="19"/>
      <c r="T862" s="10"/>
    </row>
    <row r="863" spans="11:20" ht="12.75">
      <c r="K863" s="19"/>
      <c r="T863" s="10"/>
    </row>
    <row r="864" spans="11:20" ht="12.75">
      <c r="K864" s="19"/>
      <c r="T864" s="10"/>
    </row>
    <row r="865" spans="11:20" ht="12.75">
      <c r="K865" s="19"/>
      <c r="T865" s="10"/>
    </row>
    <row r="866" spans="11:20" ht="12.75">
      <c r="K866" s="19"/>
      <c r="T866" s="10"/>
    </row>
    <row r="867" spans="11:20" ht="12.75">
      <c r="K867" s="19"/>
      <c r="T867" s="10"/>
    </row>
    <row r="868" spans="11:20" ht="12.75">
      <c r="K868" s="19"/>
      <c r="T868" s="10"/>
    </row>
    <row r="869" spans="11:20" ht="12.75">
      <c r="K869" s="19"/>
      <c r="T869" s="10"/>
    </row>
    <row r="870" spans="11:20" ht="12.75">
      <c r="K870" s="19"/>
      <c r="T870" s="10"/>
    </row>
    <row r="871" spans="11:20" ht="12.75">
      <c r="K871" s="19"/>
      <c r="T871" s="10"/>
    </row>
    <row r="872" spans="11:20" ht="12.75">
      <c r="K872" s="19"/>
      <c r="T872" s="10"/>
    </row>
    <row r="873" spans="11:20" ht="12.75">
      <c r="K873" s="19"/>
      <c r="T873" s="10"/>
    </row>
    <row r="874" spans="11:20" ht="12.75">
      <c r="K874" s="19"/>
      <c r="T874" s="10"/>
    </row>
    <row r="875" spans="11:20" ht="12.75">
      <c r="K875" s="19"/>
      <c r="T875" s="10"/>
    </row>
    <row r="876" spans="11:20" ht="12.75">
      <c r="K876" s="19"/>
      <c r="T876" s="10"/>
    </row>
    <row r="877" spans="11:20" ht="12.75">
      <c r="K877" s="19"/>
      <c r="T877" s="10"/>
    </row>
    <row r="878" spans="11:20" ht="12.75">
      <c r="K878" s="19"/>
      <c r="T878" s="10"/>
    </row>
    <row r="879" spans="11:20" ht="12.75">
      <c r="K879" s="19"/>
      <c r="T879" s="10"/>
    </row>
    <row r="880" spans="11:20" ht="12.75">
      <c r="K880" s="19"/>
      <c r="T880" s="10"/>
    </row>
    <row r="881" spans="11:20" ht="12.75">
      <c r="K881" s="19"/>
      <c r="T881" s="10"/>
    </row>
    <row r="882" spans="11:20" ht="12.75">
      <c r="K882" s="19"/>
      <c r="T882" s="10"/>
    </row>
    <row r="883" spans="11:20" ht="12.75">
      <c r="K883" s="19"/>
      <c r="T883" s="10"/>
    </row>
    <row r="884" spans="11:20" ht="12.75">
      <c r="K884" s="19"/>
      <c r="T884" s="10"/>
    </row>
    <row r="885" spans="11:20" ht="12.75">
      <c r="K885" s="19"/>
      <c r="T885" s="10"/>
    </row>
    <row r="886" spans="11:20" ht="12.75">
      <c r="K886" s="19"/>
      <c r="T886" s="10"/>
    </row>
    <row r="887" spans="11:20" ht="12.75">
      <c r="K887" s="19"/>
      <c r="T887" s="10"/>
    </row>
    <row r="888" spans="11:20" ht="12.75">
      <c r="K888" s="19"/>
      <c r="T888" s="10"/>
    </row>
    <row r="889" spans="11:20" ht="12.75">
      <c r="K889" s="19"/>
      <c r="T889" s="10"/>
    </row>
    <row r="890" spans="11:20" ht="12.75">
      <c r="K890" s="19"/>
      <c r="T890" s="10"/>
    </row>
    <row r="891" spans="11:20" ht="12.75">
      <c r="K891" s="19"/>
      <c r="T891" s="10"/>
    </row>
    <row r="892" spans="11:20" ht="12.75">
      <c r="K892" s="19"/>
      <c r="T892" s="10"/>
    </row>
    <row r="893" spans="11:20" ht="12.75">
      <c r="K893" s="19"/>
      <c r="T893" s="10"/>
    </row>
    <row r="894" spans="11:20" ht="12.75">
      <c r="K894" s="19"/>
      <c r="T894" s="10"/>
    </row>
    <row r="895" spans="11:20" ht="12.75">
      <c r="K895" s="19"/>
      <c r="T895" s="10"/>
    </row>
    <row r="896" spans="11:20" ht="12.75">
      <c r="K896" s="19"/>
      <c r="T896" s="10"/>
    </row>
    <row r="897" spans="11:20" ht="12.75">
      <c r="K897" s="19"/>
      <c r="T897" s="10"/>
    </row>
    <row r="898" spans="11:20" ht="12.75">
      <c r="K898" s="19"/>
      <c r="T898" s="10"/>
    </row>
    <row r="899" spans="11:20" ht="12.75">
      <c r="K899" s="19"/>
      <c r="T899" s="10"/>
    </row>
    <row r="900" spans="11:20" ht="12.75">
      <c r="K900" s="19"/>
      <c r="T900" s="10"/>
    </row>
    <row r="901" spans="11:20" ht="12.75">
      <c r="K901" s="19"/>
      <c r="T901" s="10"/>
    </row>
    <row r="902" spans="11:20" ht="12.75">
      <c r="K902" s="19"/>
      <c r="T902" s="10"/>
    </row>
    <row r="903" spans="11:20" ht="12.75">
      <c r="K903" s="19"/>
      <c r="T903" s="10"/>
    </row>
    <row r="904" spans="11:20" ht="12.75">
      <c r="K904" s="19"/>
      <c r="T904" s="10"/>
    </row>
    <row r="905" spans="11:20" ht="12.75">
      <c r="K905" s="19"/>
      <c r="T905" s="10"/>
    </row>
    <row r="906" spans="11:20" ht="12.75">
      <c r="K906" s="19"/>
      <c r="T906" s="10"/>
    </row>
    <row r="907" spans="11:20" ht="12.75">
      <c r="K907" s="19"/>
      <c r="T907" s="10"/>
    </row>
    <row r="908" spans="11:20" ht="12.75">
      <c r="K908" s="19"/>
      <c r="T908" s="10"/>
    </row>
    <row r="909" spans="11:20" ht="12.75">
      <c r="K909" s="19"/>
      <c r="T909" s="10"/>
    </row>
    <row r="910" spans="11:20" ht="12.75">
      <c r="K910" s="19"/>
      <c r="T910" s="10"/>
    </row>
    <row r="911" spans="11:20" ht="12.75">
      <c r="K911" s="19"/>
      <c r="T911" s="10"/>
    </row>
    <row r="912" spans="11:20" ht="12.75">
      <c r="K912" s="19"/>
      <c r="T912" s="10"/>
    </row>
    <row r="913" spans="11:20" ht="12.75">
      <c r="K913" s="19"/>
      <c r="T913" s="10"/>
    </row>
    <row r="914" spans="11:20" ht="12.75">
      <c r="K914" s="19"/>
      <c r="T914" s="10"/>
    </row>
    <row r="915" spans="11:20" ht="12.75">
      <c r="K915" s="19"/>
      <c r="T915" s="10"/>
    </row>
    <row r="916" spans="11:20" ht="12.75">
      <c r="K916" s="19"/>
      <c r="T916" s="10"/>
    </row>
    <row r="917" spans="11:20" ht="12.75">
      <c r="K917" s="19"/>
      <c r="T917" s="10"/>
    </row>
    <row r="918" spans="11:20" ht="12.75">
      <c r="K918" s="19"/>
      <c r="T918" s="10"/>
    </row>
    <row r="919" spans="11:20" ht="12.75">
      <c r="K919" s="19"/>
      <c r="T919" s="10"/>
    </row>
    <row r="920" spans="11:20" ht="12.75">
      <c r="K920" s="19"/>
      <c r="T920" s="10"/>
    </row>
    <row r="921" spans="11:20" ht="12.75">
      <c r="K921" s="19"/>
      <c r="T921" s="10"/>
    </row>
    <row r="922" spans="11:20" ht="12.75">
      <c r="K922" s="19"/>
      <c r="T922" s="10"/>
    </row>
    <row r="923" spans="11:20" ht="12.75">
      <c r="K923" s="19"/>
      <c r="T923" s="10"/>
    </row>
    <row r="924" spans="11:20" ht="12.75">
      <c r="K924" s="19"/>
      <c r="T924" s="10"/>
    </row>
    <row r="925" spans="11:20" ht="12.75">
      <c r="K925" s="19"/>
      <c r="T925" s="10"/>
    </row>
    <row r="926" spans="11:20" ht="12.75">
      <c r="K926" s="19"/>
      <c r="T926" s="10"/>
    </row>
    <row r="927" spans="11:20" ht="12.75">
      <c r="K927" s="19"/>
      <c r="T927" s="10"/>
    </row>
    <row r="928" spans="11:20" ht="12.75">
      <c r="K928" s="19"/>
      <c r="T928" s="10"/>
    </row>
    <row r="929" spans="11:20" ht="12.75">
      <c r="K929" s="19"/>
      <c r="T929" s="10"/>
    </row>
    <row r="930" spans="11:20" ht="12.75">
      <c r="K930" s="19"/>
      <c r="T930" s="10"/>
    </row>
    <row r="931" spans="11:20" ht="12.75">
      <c r="K931" s="19"/>
      <c r="T931" s="10"/>
    </row>
    <row r="932" spans="11:20" ht="12.75">
      <c r="K932" s="19"/>
      <c r="T932" s="10"/>
    </row>
    <row r="933" spans="11:20" ht="12.75">
      <c r="K933" s="19"/>
      <c r="T933" s="10"/>
    </row>
    <row r="934" spans="11:20" ht="12.75">
      <c r="K934" s="19"/>
      <c r="T934" s="10"/>
    </row>
    <row r="935" spans="11:20" ht="12.75">
      <c r="K935" s="19"/>
      <c r="T935" s="10"/>
    </row>
    <row r="936" spans="11:20" ht="12.75">
      <c r="K936" s="19"/>
      <c r="T936" s="10"/>
    </row>
    <row r="937" spans="11:20" ht="12.75">
      <c r="K937" s="19"/>
      <c r="T937" s="10"/>
    </row>
    <row r="938" spans="11:20" ht="12.75">
      <c r="K938" s="19"/>
      <c r="T938" s="10"/>
    </row>
    <row r="939" spans="11:20" ht="12.75">
      <c r="K939" s="19"/>
      <c r="T939" s="10"/>
    </row>
    <row r="940" spans="11:20" ht="12.75">
      <c r="K940" s="19"/>
      <c r="T940" s="10"/>
    </row>
    <row r="941" spans="11:20" ht="12.75">
      <c r="K941" s="19"/>
      <c r="T941" s="10"/>
    </row>
    <row r="942" spans="11:20" ht="12.75">
      <c r="K942" s="19"/>
      <c r="T942" s="10"/>
    </row>
    <row r="943" spans="11:20" ht="12.75">
      <c r="K943" s="19"/>
      <c r="T943" s="10"/>
    </row>
    <row r="944" spans="11:20" ht="12.75">
      <c r="K944" s="19"/>
      <c r="T944" s="10"/>
    </row>
    <row r="945" spans="11:20" ht="12.75">
      <c r="K945" s="19"/>
      <c r="T945" s="10"/>
    </row>
    <row r="946" spans="11:20" ht="12.75">
      <c r="K946" s="19"/>
      <c r="T946" s="10"/>
    </row>
    <row r="947" spans="11:20" ht="12.75">
      <c r="K947" s="19"/>
      <c r="T947" s="10"/>
    </row>
    <row r="948" spans="11:20" ht="12.75">
      <c r="K948" s="19"/>
      <c r="T948" s="10"/>
    </row>
    <row r="949" spans="11:20" ht="12.75">
      <c r="K949" s="19"/>
      <c r="T949" s="10"/>
    </row>
    <row r="950" spans="11:20" ht="12.75">
      <c r="K950" s="19"/>
      <c r="T950" s="10"/>
    </row>
    <row r="951" spans="11:20" ht="12.75">
      <c r="K951" s="19"/>
      <c r="T951" s="10"/>
    </row>
    <row r="952" spans="11:20" ht="12.75">
      <c r="K952" s="19"/>
      <c r="T952" s="10"/>
    </row>
    <row r="953" spans="11:20" ht="12.75">
      <c r="K953" s="19"/>
      <c r="T953" s="10"/>
    </row>
    <row r="954" spans="11:20" ht="12.75">
      <c r="K954" s="19"/>
      <c r="T954" s="10"/>
    </row>
    <row r="955" spans="11:20" ht="12.75">
      <c r="K955" s="19"/>
      <c r="T955" s="10"/>
    </row>
    <row r="956" spans="11:20" ht="12.75">
      <c r="K956" s="19"/>
      <c r="T956" s="10"/>
    </row>
    <row r="957" spans="11:20" ht="12.75">
      <c r="K957" s="19"/>
      <c r="T957" s="10"/>
    </row>
    <row r="958" spans="11:20" ht="12.75">
      <c r="K958" s="19"/>
      <c r="T958" s="10"/>
    </row>
    <row r="959" spans="11:20" ht="12.75">
      <c r="K959" s="19"/>
      <c r="T959" s="10"/>
    </row>
    <row r="960" spans="11:20" ht="12.75">
      <c r="K960" s="19"/>
      <c r="T960" s="10"/>
    </row>
    <row r="961" spans="11:20" ht="12.75">
      <c r="K961" s="19"/>
      <c r="T961" s="10"/>
    </row>
    <row r="962" spans="11:20" ht="12.75">
      <c r="K962" s="19"/>
      <c r="T962" s="10"/>
    </row>
    <row r="963" spans="11:20" ht="12.75">
      <c r="K963" s="19"/>
      <c r="T963" s="10"/>
    </row>
    <row r="964" spans="11:20" ht="12.75">
      <c r="K964" s="19"/>
      <c r="T964" s="10"/>
    </row>
    <row r="965" spans="11:20" ht="12.75">
      <c r="K965" s="19"/>
      <c r="T965" s="10"/>
    </row>
    <row r="966" spans="11:20" ht="12.75">
      <c r="K966" s="19"/>
      <c r="T966" s="10"/>
    </row>
    <row r="967" spans="11:20" ht="12.75">
      <c r="K967" s="19"/>
      <c r="T967" s="10"/>
    </row>
    <row r="968" spans="11:20" ht="12.75">
      <c r="K968" s="19"/>
      <c r="T968" s="10"/>
    </row>
    <row r="969" spans="11:20" ht="12.75">
      <c r="K969" s="19"/>
      <c r="T969" s="10"/>
    </row>
    <row r="970" spans="11:20" ht="12.75">
      <c r="K970" s="19"/>
      <c r="T970" s="10"/>
    </row>
    <row r="971" spans="11:20" ht="12.75">
      <c r="K971" s="19"/>
      <c r="T971" s="10"/>
    </row>
    <row r="972" spans="11:20" ht="12.75">
      <c r="K972" s="19"/>
      <c r="T972" s="10"/>
    </row>
    <row r="973" spans="11:20" ht="12.75">
      <c r="K973" s="19"/>
      <c r="T973" s="10"/>
    </row>
    <row r="974" spans="11:20" ht="12.75">
      <c r="K974" s="19"/>
      <c r="T974" s="10"/>
    </row>
    <row r="975" spans="11:20" ht="12.75">
      <c r="K975" s="19"/>
      <c r="T975" s="10"/>
    </row>
    <row r="976" spans="11:20" ht="12.75">
      <c r="K976" s="19"/>
      <c r="T976" s="10"/>
    </row>
    <row r="977" spans="11:20" ht="12.75">
      <c r="K977" s="19"/>
      <c r="T977" s="10"/>
    </row>
    <row r="978" spans="11:20" ht="12.75">
      <c r="K978" s="19"/>
      <c r="T978" s="10"/>
    </row>
    <row r="979" spans="11:20" ht="12.75">
      <c r="K979" s="19"/>
      <c r="T979" s="10"/>
    </row>
    <row r="980" spans="11:20" ht="12.75">
      <c r="K980" s="19"/>
      <c r="T980" s="10"/>
    </row>
    <row r="981" spans="11:20" ht="12.75">
      <c r="K981" s="19"/>
      <c r="T981" s="10"/>
    </row>
    <row r="982" spans="11:20" ht="12.75">
      <c r="K982" s="19"/>
      <c r="T982" s="10"/>
    </row>
    <row r="983" spans="11:20" ht="12.75">
      <c r="K983" s="19"/>
      <c r="T983" s="10"/>
    </row>
    <row r="984" spans="11:20" ht="12.75">
      <c r="K984" s="19"/>
      <c r="T984" s="10"/>
    </row>
    <row r="985" spans="11:20" ht="12.75">
      <c r="K985" s="19"/>
      <c r="T985" s="10"/>
    </row>
    <row r="986" spans="11:20" ht="12.75">
      <c r="K986" s="19"/>
      <c r="T986" s="10"/>
    </row>
    <row r="987" spans="11:20" ht="12.75">
      <c r="K987" s="19"/>
      <c r="T987" s="10"/>
    </row>
    <row r="988" spans="11:20" ht="12.75">
      <c r="K988" s="19"/>
      <c r="T988" s="10"/>
    </row>
    <row r="989" spans="11:20" ht="12.75">
      <c r="K989" s="19"/>
      <c r="T989" s="10"/>
    </row>
    <row r="990" spans="11:20" ht="12.75">
      <c r="K990" s="19"/>
      <c r="T990" s="10"/>
    </row>
    <row r="991" spans="11:20" ht="12.75">
      <c r="K991" s="19"/>
      <c r="T991" s="10"/>
    </row>
    <row r="992" spans="11:20" ht="12.75">
      <c r="K992" s="19"/>
      <c r="T992" s="10"/>
    </row>
    <row r="993" spans="11:20" ht="12.75">
      <c r="K993" s="19"/>
      <c r="T993" s="10"/>
    </row>
    <row r="994" spans="11:20" ht="12.75">
      <c r="K994" s="19"/>
      <c r="T994" s="10"/>
    </row>
    <row r="995" spans="11:20" ht="12.75">
      <c r="K995" s="19"/>
      <c r="T995" s="10"/>
    </row>
    <row r="996" spans="11:20" ht="12.75">
      <c r="K996" s="19"/>
      <c r="T996" s="10"/>
    </row>
    <row r="997" spans="11:20" ht="12.75">
      <c r="K997" s="19"/>
      <c r="T997" s="10"/>
    </row>
    <row r="998" spans="11:20" ht="12.75">
      <c r="K998" s="19"/>
      <c r="T998" s="10"/>
    </row>
    <row r="999" spans="11:20" ht="12.75">
      <c r="K999" s="19"/>
      <c r="T999" s="10"/>
    </row>
    <row r="1000" spans="11:20" ht="12.75">
      <c r="K1000" s="19"/>
      <c r="T1000" s="10"/>
    </row>
    <row r="1001" spans="11:20" ht="12.75">
      <c r="K1001" s="19"/>
      <c r="T1001" s="10"/>
    </row>
    <row r="1002" spans="11:20" ht="12.75">
      <c r="K1002" s="19"/>
      <c r="T1002" s="10"/>
    </row>
    <row r="1003" spans="11:20" ht="12.75">
      <c r="K1003" s="19"/>
      <c r="T1003" s="10"/>
    </row>
    <row r="1004" spans="11:20" ht="12.75">
      <c r="K1004" s="19"/>
      <c r="T1004" s="10"/>
    </row>
    <row r="1005" spans="11:20" ht="12.75">
      <c r="K1005" s="19"/>
      <c r="T1005" s="10"/>
    </row>
    <row r="1006" spans="11:20" ht="12.75">
      <c r="K1006" s="19"/>
      <c r="T1006" s="10"/>
    </row>
    <row r="1007" spans="11:20" ht="12.75">
      <c r="K1007" s="19"/>
      <c r="T1007" s="10"/>
    </row>
    <row r="1008" spans="11:20" ht="12.75">
      <c r="K1008" s="19"/>
      <c r="T1008" s="10"/>
    </row>
    <row r="1009" spans="11:20" ht="12.75">
      <c r="K1009" s="19"/>
      <c r="T1009" s="10"/>
    </row>
    <row r="1010" spans="11:20" ht="12.75">
      <c r="K1010" s="19"/>
      <c r="T1010" s="10"/>
    </row>
    <row r="1011" spans="11:20" ht="12.75">
      <c r="K1011" s="19"/>
      <c r="T1011" s="10"/>
    </row>
    <row r="1012" spans="11:20" ht="12.75">
      <c r="K1012" s="19"/>
      <c r="T1012" s="10"/>
    </row>
    <row r="1013" spans="11:20" ht="12.75">
      <c r="K1013" s="19"/>
      <c r="T1013" s="10"/>
    </row>
    <row r="1014" spans="11:20" ht="12.75">
      <c r="K1014" s="19"/>
      <c r="T1014" s="10"/>
    </row>
    <row r="1015" spans="11:20" ht="12.75">
      <c r="K1015" s="19"/>
      <c r="T1015" s="10"/>
    </row>
    <row r="1016" spans="11:20" ht="12.75">
      <c r="K1016" s="19"/>
      <c r="T1016" s="10"/>
    </row>
    <row r="1017" spans="11:20" ht="12.75">
      <c r="K1017" s="19"/>
      <c r="T1017" s="10"/>
    </row>
    <row r="1018" spans="11:20" ht="12.75">
      <c r="K1018" s="19"/>
      <c r="T1018" s="10"/>
    </row>
    <row r="1019" spans="11:20" ht="12.75">
      <c r="K1019" s="19"/>
      <c r="T1019" s="10"/>
    </row>
    <row r="1020" spans="11:20" ht="12.75">
      <c r="K1020" s="19"/>
      <c r="T1020" s="10"/>
    </row>
    <row r="1021" spans="11:20" ht="12.75">
      <c r="K1021" s="19"/>
      <c r="T1021" s="10"/>
    </row>
    <row r="1022" spans="11:20" ht="12.75">
      <c r="K1022" s="19"/>
      <c r="T1022" s="10"/>
    </row>
    <row r="1023" spans="11:20" ht="12.75">
      <c r="K1023" s="19"/>
      <c r="T1023" s="10"/>
    </row>
    <row r="1024" spans="11:20" ht="12.75">
      <c r="K1024" s="19"/>
      <c r="T1024" s="10"/>
    </row>
    <row r="1025" spans="11:20" ht="12.75">
      <c r="K1025" s="19"/>
      <c r="T1025" s="10"/>
    </row>
    <row r="1026" spans="11:20" ht="12.75">
      <c r="K1026" s="19"/>
      <c r="T1026" s="10"/>
    </row>
    <row r="1027" spans="11:20" ht="12.75">
      <c r="K1027" s="19"/>
      <c r="T1027" s="10"/>
    </row>
    <row r="1028" spans="11:20" ht="12.75">
      <c r="K1028" s="19"/>
      <c r="T1028" s="10"/>
    </row>
    <row r="1029" spans="11:20" ht="12.75">
      <c r="K1029" s="19"/>
      <c r="T1029" s="10"/>
    </row>
    <row r="1030" spans="11:20" ht="12.75">
      <c r="K1030" s="19"/>
      <c r="T1030" s="10"/>
    </row>
    <row r="1031" spans="11:20" ht="12.75">
      <c r="K1031" s="19"/>
      <c r="T1031" s="10"/>
    </row>
    <row r="1032" spans="11:20" ht="12.75">
      <c r="K1032" s="19"/>
      <c r="T1032" s="10"/>
    </row>
    <row r="1033" spans="11:20" ht="12.75">
      <c r="K1033" s="19"/>
      <c r="T1033" s="10"/>
    </row>
    <row r="1034" spans="11:20" ht="12.75">
      <c r="K1034" s="19"/>
      <c r="T1034" s="10"/>
    </row>
    <row r="1035" spans="11:20" ht="12.75">
      <c r="K1035" s="19"/>
      <c r="T1035" s="10"/>
    </row>
    <row r="1036" spans="11:20" ht="12.75">
      <c r="K1036" s="19"/>
      <c r="T1036" s="10"/>
    </row>
    <row r="1037" spans="11:20" ht="12.75">
      <c r="K1037" s="19"/>
      <c r="T1037" s="10"/>
    </row>
    <row r="1038" spans="11:20" ht="12.75">
      <c r="K1038" s="19"/>
      <c r="T1038" s="10"/>
    </row>
    <row r="1039" spans="11:20" ht="12.75">
      <c r="K1039" s="19"/>
      <c r="T1039" s="10"/>
    </row>
    <row r="1040" spans="11:20" ht="12.75">
      <c r="K1040" s="19"/>
      <c r="T1040" s="10"/>
    </row>
    <row r="1041" spans="11:20" ht="12.75">
      <c r="K1041" s="19"/>
      <c r="T1041" s="10"/>
    </row>
    <row r="1042" spans="11:20" ht="12.75">
      <c r="K1042" s="19"/>
      <c r="T1042" s="10"/>
    </row>
    <row r="1043" spans="11:20" ht="12.75">
      <c r="K1043" s="19"/>
      <c r="T1043" s="10"/>
    </row>
    <row r="1044" spans="11:20" ht="12.75">
      <c r="K1044" s="19"/>
      <c r="T1044" s="10"/>
    </row>
    <row r="1045" spans="11:20" ht="12.75">
      <c r="K1045" s="19"/>
      <c r="T1045" s="10"/>
    </row>
    <row r="1046" spans="11:20" ht="12.75">
      <c r="K1046" s="19"/>
      <c r="T1046" s="10"/>
    </row>
    <row r="1047" spans="11:20" ht="12.75">
      <c r="K1047" s="19"/>
      <c r="T1047" s="10"/>
    </row>
    <row r="1048" spans="11:20" ht="12.75">
      <c r="K1048" s="19"/>
      <c r="T1048" s="10"/>
    </row>
    <row r="1049" spans="11:20" ht="12.75">
      <c r="K1049" s="19"/>
      <c r="T1049" s="10"/>
    </row>
    <row r="1050" spans="11:20" ht="12.75">
      <c r="K1050" s="19"/>
      <c r="T1050" s="10"/>
    </row>
    <row r="1051" spans="11:20" ht="12.75">
      <c r="K1051" s="19"/>
      <c r="T1051" s="10"/>
    </row>
    <row r="1052" spans="11:20" ht="12.75">
      <c r="K1052" s="19"/>
      <c r="T1052" s="10"/>
    </row>
    <row r="1053" spans="11:20" ht="12.75">
      <c r="K1053" s="19"/>
      <c r="T1053" s="10"/>
    </row>
    <row r="1054" spans="11:20" ht="12.75">
      <c r="K1054" s="19"/>
      <c r="T1054" s="10"/>
    </row>
    <row r="1055" spans="11:20" ht="12.75">
      <c r="K1055" s="19"/>
      <c r="T1055" s="10"/>
    </row>
    <row r="1056" spans="11:20" ht="12.75">
      <c r="K1056" s="19"/>
      <c r="T1056" s="10"/>
    </row>
    <row r="1057" spans="11:20" ht="12.75">
      <c r="K1057" s="19"/>
      <c r="T1057" s="10"/>
    </row>
    <row r="1058" spans="11:20" ht="12.75">
      <c r="K1058" s="19"/>
      <c r="T1058" s="10"/>
    </row>
    <row r="1059" spans="11:20" ht="12.75">
      <c r="K1059" s="19"/>
      <c r="T1059" s="10"/>
    </row>
    <row r="1060" spans="11:20" ht="12.75">
      <c r="K1060" s="19"/>
      <c r="T1060" s="10"/>
    </row>
    <row r="1061" spans="11:20" ht="12.75">
      <c r="K1061" s="19"/>
      <c r="T1061" s="10"/>
    </row>
    <row r="1062" spans="11:20" ht="12.75">
      <c r="K1062" s="19"/>
      <c r="T1062" s="10"/>
    </row>
    <row r="1063" spans="11:20" ht="12.75">
      <c r="K1063" s="19"/>
      <c r="T1063" s="10"/>
    </row>
    <row r="1064" spans="11:20" ht="12.75">
      <c r="K1064" s="19"/>
      <c r="T1064" s="10"/>
    </row>
    <row r="1065" spans="11:20" ht="12.75">
      <c r="K1065" s="19"/>
      <c r="T1065" s="10"/>
    </row>
    <row r="1066" spans="11:20" ht="12.75">
      <c r="K1066" s="19"/>
      <c r="T1066" s="10"/>
    </row>
    <row r="1067" spans="11:20" ht="12.75">
      <c r="K1067" s="19"/>
      <c r="T1067" s="10"/>
    </row>
    <row r="1068" spans="11:20" ht="12.75">
      <c r="K1068" s="19"/>
      <c r="T1068" s="10"/>
    </row>
    <row r="1069" spans="11:20" ht="12.75">
      <c r="K1069" s="19"/>
      <c r="T1069" s="10"/>
    </row>
    <row r="1070" spans="11:20" ht="12.75">
      <c r="K1070" s="19"/>
      <c r="T1070" s="10"/>
    </row>
    <row r="1071" spans="11:20" ht="12.75">
      <c r="K1071" s="19"/>
      <c r="T1071" s="10"/>
    </row>
    <row r="1072" spans="11:20" ht="12.75">
      <c r="K1072" s="19"/>
      <c r="T1072" s="10"/>
    </row>
    <row r="1073" spans="11:20" ht="12.75">
      <c r="K1073" s="19"/>
      <c r="T1073" s="10"/>
    </row>
    <row r="1074" spans="11:20" ht="12.75">
      <c r="K1074" s="19"/>
      <c r="T1074" s="10"/>
    </row>
    <row r="1075" spans="11:20" ht="12.75">
      <c r="K1075" s="19"/>
      <c r="T1075" s="10"/>
    </row>
    <row r="1076" spans="11:20" ht="12.75">
      <c r="K1076" s="19"/>
      <c r="T1076" s="10"/>
    </row>
    <row r="1077" spans="11:20" ht="12.75">
      <c r="K1077" s="19"/>
      <c r="T1077" s="10"/>
    </row>
    <row r="1078" spans="11:20" ht="12.75">
      <c r="K1078" s="19"/>
      <c r="T1078" s="10"/>
    </row>
    <row r="1079" spans="11:20" ht="12.75">
      <c r="K1079" s="19"/>
      <c r="T1079" s="10"/>
    </row>
    <row r="1080" spans="11:20" ht="12.75">
      <c r="K1080" s="19"/>
      <c r="T1080" s="10"/>
    </row>
    <row r="1081" spans="11:20" ht="12.75">
      <c r="K1081" s="19"/>
      <c r="T1081" s="10"/>
    </row>
    <row r="1082" spans="11:20" ht="12.75">
      <c r="K1082" s="19"/>
      <c r="T1082" s="10"/>
    </row>
    <row r="1083" spans="11:20" ht="12.75">
      <c r="K1083" s="19"/>
      <c r="T1083" s="10"/>
    </row>
    <row r="1084" spans="11:20" ht="12.75">
      <c r="K1084" s="19"/>
      <c r="T1084" s="10"/>
    </row>
    <row r="1085" spans="11:20" ht="12.75">
      <c r="K1085" s="19"/>
      <c r="T1085" s="10"/>
    </row>
    <row r="1086" spans="11:20" ht="12.75">
      <c r="K1086" s="19"/>
      <c r="T1086" s="10"/>
    </row>
    <row r="1087" spans="11:20" ht="12.75">
      <c r="K1087" s="19"/>
      <c r="T1087" s="10"/>
    </row>
    <row r="1088" spans="11:20" ht="12.75">
      <c r="K1088" s="19"/>
      <c r="T1088" s="10"/>
    </row>
    <row r="1089" spans="11:20" ht="12.75">
      <c r="K1089" s="19"/>
      <c r="T1089" s="10"/>
    </row>
    <row r="1090" spans="11:20" ht="12.75">
      <c r="K1090" s="19"/>
      <c r="T1090" s="10"/>
    </row>
    <row r="1091" spans="11:20" ht="12.75">
      <c r="K1091" s="19"/>
      <c r="T1091" s="10"/>
    </row>
    <row r="1092" spans="11:20" ht="12.75">
      <c r="K1092" s="19"/>
      <c r="T1092" s="10"/>
    </row>
    <row r="1093" spans="11:20" ht="12.75">
      <c r="K1093" s="19"/>
      <c r="T1093" s="10"/>
    </row>
    <row r="1094" spans="11:20" ht="12.75">
      <c r="K1094" s="19"/>
      <c r="T1094" s="10"/>
    </row>
    <row r="1095" spans="11:20" ht="12.75">
      <c r="K1095" s="19"/>
      <c r="T1095" s="10"/>
    </row>
    <row r="1096" spans="11:20" ht="12.75">
      <c r="K1096" s="19"/>
      <c r="T1096" s="10"/>
    </row>
    <row r="1097" spans="11:20" ht="12.75">
      <c r="K1097" s="19"/>
      <c r="T1097" s="10"/>
    </row>
    <row r="1098" spans="11:20" ht="12.75">
      <c r="K1098" s="19"/>
      <c r="T1098" s="10"/>
    </row>
    <row r="1099" spans="11:20" ht="12.75">
      <c r="K1099" s="19"/>
      <c r="T1099" s="10"/>
    </row>
    <row r="1100" spans="11:20" ht="12.75">
      <c r="K1100" s="19"/>
      <c r="T1100" s="10"/>
    </row>
    <row r="1101" spans="11:20" ht="12.75">
      <c r="K1101" s="19"/>
      <c r="T1101" s="10"/>
    </row>
    <row r="1102" spans="11:20" ht="12.75">
      <c r="K1102" s="19"/>
      <c r="T1102" s="10"/>
    </row>
    <row r="1103" spans="11:20" ht="12.75">
      <c r="K1103" s="19"/>
      <c r="T1103" s="10"/>
    </row>
    <row r="1104" spans="11:20" ht="12.75">
      <c r="K1104" s="19"/>
      <c r="T1104" s="10"/>
    </row>
    <row r="1105" spans="11:20" ht="12.75">
      <c r="K1105" s="19"/>
      <c r="T1105" s="10"/>
    </row>
    <row r="1106" spans="11:20" ht="12.75">
      <c r="K1106" s="19"/>
      <c r="T1106" s="10"/>
    </row>
    <row r="1107" spans="11:20" ht="12.75">
      <c r="K1107" s="19"/>
      <c r="T1107" s="10"/>
    </row>
    <row r="1108" spans="11:20" ht="12.75">
      <c r="K1108" s="19"/>
      <c r="T1108" s="10"/>
    </row>
    <row r="1109" spans="11:20" ht="12.75">
      <c r="K1109" s="19"/>
      <c r="T1109" s="10"/>
    </row>
    <row r="1110" spans="11:20" ht="12.75">
      <c r="K1110" s="19"/>
      <c r="T1110" s="10"/>
    </row>
    <row r="1111" spans="11:20" ht="12.75">
      <c r="K1111" s="19"/>
      <c r="T1111" s="10"/>
    </row>
    <row r="1112" spans="11:20" ht="12.75">
      <c r="K1112" s="19"/>
      <c r="T1112" s="10"/>
    </row>
    <row r="1113" spans="11:20" ht="12.75">
      <c r="K1113" s="19"/>
      <c r="T1113" s="10"/>
    </row>
    <row r="1114" spans="11:20" ht="12.75">
      <c r="K1114" s="19"/>
      <c r="T1114" s="10"/>
    </row>
    <row r="1115" spans="11:20" ht="12.75">
      <c r="K1115" s="19"/>
      <c r="T1115" s="10"/>
    </row>
    <row r="1116" spans="11:20" ht="12.75">
      <c r="K1116" s="19"/>
      <c r="T1116" s="10"/>
    </row>
    <row r="1117" spans="11:20" ht="12.75">
      <c r="K1117" s="19"/>
      <c r="T1117" s="10"/>
    </row>
    <row r="1118" spans="11:20" ht="12.75">
      <c r="K1118" s="19"/>
      <c r="T1118" s="10"/>
    </row>
    <row r="1119" spans="11:20" ht="12.75">
      <c r="K1119" s="19"/>
      <c r="T1119" s="10"/>
    </row>
    <row r="1120" spans="11:20" ht="12.75">
      <c r="K1120" s="19"/>
      <c r="T1120" s="10"/>
    </row>
    <row r="1121" spans="11:20" ht="12.75">
      <c r="K1121" s="19"/>
      <c r="T1121" s="10"/>
    </row>
    <row r="1122" spans="11:20" ht="12.75">
      <c r="K1122" s="19"/>
      <c r="T1122" s="10"/>
    </row>
    <row r="1123" spans="11:20" ht="12.75">
      <c r="K1123" s="19"/>
      <c r="T1123" s="10"/>
    </row>
    <row r="1124" spans="11:20" ht="12.75">
      <c r="K1124" s="19"/>
      <c r="T1124" s="10"/>
    </row>
    <row r="1125" spans="11:20" ht="12.75">
      <c r="K1125" s="19"/>
      <c r="T1125" s="10"/>
    </row>
    <row r="1126" spans="11:20" ht="12.75">
      <c r="K1126" s="19"/>
      <c r="T1126" s="10"/>
    </row>
    <row r="1127" spans="11:20" ht="12.75">
      <c r="K1127" s="19"/>
      <c r="T1127" s="10"/>
    </row>
    <row r="1128" spans="11:20" ht="12.75">
      <c r="K1128" s="19"/>
      <c r="T1128" s="10"/>
    </row>
    <row r="1129" spans="11:20" ht="12.75">
      <c r="K1129" s="19"/>
      <c r="T1129" s="10"/>
    </row>
    <row r="1130" spans="11:20" ht="12.75">
      <c r="K1130" s="19"/>
      <c r="T1130" s="10"/>
    </row>
    <row r="1131" spans="11:20" ht="12.75">
      <c r="K1131" s="19"/>
      <c r="T1131" s="10"/>
    </row>
    <row r="1132" spans="11:20" ht="12.75">
      <c r="K1132" s="19"/>
      <c r="T1132" s="10"/>
    </row>
    <row r="1133" spans="11:20" ht="12.75">
      <c r="K1133" s="19"/>
      <c r="T1133" s="10"/>
    </row>
    <row r="1134" spans="11:20" ht="12.75">
      <c r="K1134" s="19"/>
      <c r="T1134" s="10"/>
    </row>
    <row r="1135" spans="11:20" ht="12.75">
      <c r="K1135" s="19"/>
      <c r="T1135" s="10"/>
    </row>
    <row r="1136" spans="11:20" ht="12.75">
      <c r="K1136" s="19"/>
      <c r="T1136" s="10"/>
    </row>
    <row r="1137" spans="11:20" ht="12.75">
      <c r="K1137" s="19"/>
      <c r="T1137" s="10"/>
    </row>
    <row r="1138" spans="11:20" ht="12.75">
      <c r="K1138" s="19"/>
      <c r="T1138" s="10"/>
    </row>
    <row r="1139" spans="11:20" ht="12.75">
      <c r="K1139" s="19"/>
      <c r="T1139" s="10"/>
    </row>
    <row r="1140" spans="11:20" ht="12.75">
      <c r="K1140" s="19"/>
      <c r="T1140" s="10"/>
    </row>
    <row r="1141" spans="11:20" ht="12.75">
      <c r="K1141" s="19"/>
      <c r="T1141" s="10"/>
    </row>
    <row r="1142" spans="11:20" ht="12.75">
      <c r="K1142" s="19"/>
      <c r="T1142" s="10"/>
    </row>
    <row r="1143" spans="11:20" ht="12.75">
      <c r="K1143" s="19"/>
      <c r="T1143" s="10"/>
    </row>
    <row r="1144" spans="11:20" ht="12.75">
      <c r="K1144" s="19"/>
      <c r="T1144" s="10"/>
    </row>
    <row r="1145" spans="11:20" ht="12.75">
      <c r="K1145" s="19"/>
      <c r="T1145" s="10"/>
    </row>
    <row r="1146" spans="11:20" ht="12.75">
      <c r="K1146" s="19"/>
      <c r="T1146" s="10"/>
    </row>
    <row r="1147" spans="11:20" ht="12.75">
      <c r="K1147" s="19"/>
      <c r="T1147" s="10"/>
    </row>
    <row r="1148" spans="11:20" ht="12.75">
      <c r="K1148" s="19"/>
      <c r="T1148" s="10"/>
    </row>
    <row r="1149" spans="11:20" ht="12.75">
      <c r="K1149" s="19"/>
      <c r="T1149" s="10"/>
    </row>
    <row r="1150" spans="11:20" ht="12.75">
      <c r="K1150" s="19"/>
      <c r="T1150" s="10"/>
    </row>
    <row r="1151" spans="11:20" ht="12.75">
      <c r="K1151" s="19"/>
      <c r="T1151" s="10"/>
    </row>
    <row r="1152" spans="11:20" ht="12.75">
      <c r="K1152" s="19"/>
      <c r="T1152" s="10"/>
    </row>
    <row r="1153" spans="11:20" ht="12.75">
      <c r="K1153" s="19"/>
      <c r="T1153" s="10"/>
    </row>
    <row r="1154" spans="11:20" ht="12.75">
      <c r="K1154" s="19"/>
      <c r="T1154" s="10"/>
    </row>
    <row r="1155" spans="11:20" ht="12.75">
      <c r="K1155" s="19"/>
      <c r="T1155" s="10"/>
    </row>
    <row r="1156" spans="11:20" ht="12.75">
      <c r="K1156" s="19"/>
      <c r="T1156" s="10"/>
    </row>
    <row r="1157" spans="11:20" ht="12.75">
      <c r="K1157" s="19"/>
      <c r="T1157" s="10"/>
    </row>
    <row r="1158" spans="11:20" ht="12.75">
      <c r="K1158" s="19"/>
      <c r="T1158" s="10"/>
    </row>
    <row r="1159" spans="11:20" ht="12.75">
      <c r="K1159" s="19"/>
      <c r="T1159" s="10"/>
    </row>
    <row r="1160" spans="11:20" ht="12.75">
      <c r="K1160" s="19"/>
      <c r="T1160" s="10"/>
    </row>
    <row r="1161" spans="11:20" ht="12.75">
      <c r="K1161" s="19"/>
      <c r="T1161" s="10"/>
    </row>
    <row r="1162" spans="11:20" ht="12.75">
      <c r="K1162" s="19"/>
      <c r="T1162" s="10"/>
    </row>
    <row r="1163" spans="11:20" ht="12.75">
      <c r="K1163" s="19"/>
      <c r="T1163" s="10"/>
    </row>
    <row r="1164" spans="11:20" ht="12.75">
      <c r="K1164" s="19"/>
      <c r="T1164" s="10"/>
    </row>
    <row r="1165" spans="11:20" ht="12.75">
      <c r="K1165" s="19"/>
      <c r="T1165" s="10"/>
    </row>
    <row r="1166" spans="11:20" ht="12.75">
      <c r="K1166" s="19"/>
      <c r="T1166" s="10"/>
    </row>
    <row r="1167" spans="11:20" ht="12.75">
      <c r="K1167" s="19"/>
      <c r="T1167" s="10"/>
    </row>
    <row r="1168" spans="11:20" ht="12.75">
      <c r="K1168" s="19"/>
      <c r="T1168" s="10"/>
    </row>
    <row r="1169" spans="11:20" ht="12.75">
      <c r="K1169" s="19"/>
      <c r="T1169" s="10"/>
    </row>
    <row r="1170" spans="11:20" ht="12.75">
      <c r="K1170" s="19"/>
      <c r="T1170" s="10"/>
    </row>
    <row r="1171" spans="11:20" ht="12.75">
      <c r="K1171" s="19"/>
      <c r="T1171" s="10"/>
    </row>
    <row r="1172" spans="11:20" ht="12.75">
      <c r="K1172" s="19"/>
      <c r="T1172" s="10"/>
    </row>
    <row r="1173" spans="11:20" ht="12.75">
      <c r="K1173" s="19"/>
      <c r="T1173" s="10"/>
    </row>
    <row r="1174" spans="11:20" ht="12.75">
      <c r="K1174" s="19"/>
      <c r="T1174" s="10"/>
    </row>
    <row r="1175" spans="11:20" ht="12.75">
      <c r="K1175" s="19"/>
      <c r="T1175" s="10"/>
    </row>
    <row r="1176" spans="11:20" ht="12.75">
      <c r="K1176" s="19"/>
      <c r="T1176" s="10"/>
    </row>
    <row r="1177" spans="11:20" ht="12.75">
      <c r="K1177" s="19"/>
      <c r="T1177" s="10"/>
    </row>
    <row r="1178" spans="11:20" ht="12.75">
      <c r="K1178" s="19"/>
      <c r="T1178" s="10"/>
    </row>
    <row r="1179" spans="11:20" ht="12.75">
      <c r="K1179" s="19"/>
      <c r="T1179" s="10"/>
    </row>
    <row r="1180" spans="11:20" ht="12.75">
      <c r="K1180" s="19"/>
      <c r="T1180" s="10"/>
    </row>
    <row r="1181" spans="11:20" ht="12.75">
      <c r="K1181" s="19"/>
      <c r="T1181" s="10"/>
    </row>
    <row r="1182" spans="11:20" ht="12.75">
      <c r="K1182" s="19"/>
      <c r="T1182" s="10"/>
    </row>
    <row r="1183" spans="11:20" ht="12.75">
      <c r="K1183" s="19"/>
      <c r="T1183" s="10"/>
    </row>
    <row r="1184" spans="11:20" ht="12.75">
      <c r="K1184" s="19"/>
      <c r="T1184" s="10"/>
    </row>
    <row r="1185" spans="11:20" ht="12.75">
      <c r="K1185" s="19"/>
      <c r="T1185" s="10"/>
    </row>
    <row r="1186" spans="11:20" ht="12.75">
      <c r="K1186" s="19"/>
      <c r="T1186" s="10"/>
    </row>
    <row r="1187" spans="11:20" ht="12.75">
      <c r="K1187" s="19"/>
      <c r="T1187" s="10"/>
    </row>
    <row r="1188" spans="11:20" ht="12.75">
      <c r="K1188" s="19"/>
      <c r="T1188" s="10"/>
    </row>
    <row r="1189" spans="11:20" ht="12.75">
      <c r="K1189" s="19"/>
      <c r="T1189" s="10"/>
    </row>
    <row r="1190" spans="11:20" ht="12.75">
      <c r="K1190" s="19"/>
      <c r="T1190" s="10"/>
    </row>
    <row r="1191" spans="11:20" ht="12.75">
      <c r="K1191" s="19"/>
      <c r="T1191" s="10"/>
    </row>
    <row r="1192" spans="11:20" ht="12.75">
      <c r="K1192" s="19"/>
      <c r="T1192" s="10"/>
    </row>
    <row r="1193" spans="11:20" ht="12.75">
      <c r="K1193" s="19"/>
      <c r="T1193" s="10"/>
    </row>
    <row r="1194" spans="11:20" ht="12.75">
      <c r="K1194" s="19"/>
      <c r="T1194" s="10"/>
    </row>
    <row r="1195" spans="11:20" ht="12.75">
      <c r="K1195" s="19"/>
      <c r="T1195" s="10"/>
    </row>
    <row r="1196" spans="11:20" ht="12.75">
      <c r="K1196" s="19"/>
      <c r="T1196" s="10"/>
    </row>
    <row r="1197" spans="11:20" ht="12.75">
      <c r="K1197" s="19"/>
      <c r="T1197" s="10"/>
    </row>
    <row r="1198" spans="11:20" ht="12.75">
      <c r="K1198" s="19"/>
      <c r="T1198" s="10"/>
    </row>
    <row r="1199" spans="11:20" ht="12.75">
      <c r="K1199" s="19"/>
      <c r="T1199" s="10"/>
    </row>
    <row r="1200" spans="11:20" ht="12.75">
      <c r="K1200" s="19"/>
      <c r="T1200" s="10"/>
    </row>
    <row r="1201" spans="11:20" ht="12.75">
      <c r="K1201" s="19"/>
      <c r="T1201" s="10"/>
    </row>
    <row r="1202" spans="11:20" ht="12.75">
      <c r="K1202" s="19"/>
      <c r="T1202" s="10"/>
    </row>
    <row r="1203" spans="11:20" ht="12.75">
      <c r="K1203" s="19"/>
      <c r="T1203" s="10"/>
    </row>
    <row r="1204" spans="11:20" ht="12.75">
      <c r="K1204" s="19"/>
      <c r="T1204" s="10"/>
    </row>
    <row r="1205" spans="11:20" ht="12.75">
      <c r="K1205" s="19"/>
      <c r="T1205" s="10"/>
    </row>
    <row r="1206" spans="11:20" ht="12.75">
      <c r="K1206" s="19"/>
      <c r="T1206" s="10"/>
    </row>
    <row r="1207" spans="11:20" ht="12.75">
      <c r="K1207" s="19"/>
      <c r="T1207" s="10"/>
    </row>
    <row r="1208" spans="11:20" ht="12.75">
      <c r="K1208" s="19"/>
      <c r="T1208" s="10"/>
    </row>
    <row r="1209" spans="11:20" ht="12.75">
      <c r="K1209" s="19"/>
      <c r="T1209" s="10"/>
    </row>
    <row r="1210" spans="11:20" ht="12.75">
      <c r="K1210" s="19"/>
      <c r="T1210" s="10"/>
    </row>
    <row r="1211" spans="11:20" ht="12.75">
      <c r="K1211" s="19"/>
      <c r="T1211" s="10"/>
    </row>
    <row r="1212" spans="11:20" ht="12.75">
      <c r="K1212" s="19"/>
      <c r="T1212" s="10"/>
    </row>
    <row r="1213" spans="11:20" ht="12.75">
      <c r="K1213" s="19"/>
      <c r="T1213" s="10"/>
    </row>
    <row r="1214" spans="11:20" ht="12.75">
      <c r="K1214" s="19"/>
      <c r="T1214" s="10"/>
    </row>
    <row r="1215" spans="11:20" ht="12.75">
      <c r="K1215" s="19"/>
      <c r="T1215" s="10"/>
    </row>
    <row r="1216" spans="11:20" ht="12.75">
      <c r="K1216" s="19"/>
      <c r="T1216" s="10"/>
    </row>
    <row r="1217" spans="11:20" ht="12.75">
      <c r="K1217" s="19"/>
      <c r="T1217" s="10"/>
    </row>
    <row r="1218" spans="11:20" ht="12.75">
      <c r="K1218" s="19"/>
      <c r="T1218" s="10"/>
    </row>
    <row r="1219" spans="11:20" ht="12.75">
      <c r="K1219" s="19"/>
      <c r="T1219" s="10"/>
    </row>
    <row r="1220" spans="11:20" ht="12.75">
      <c r="K1220" s="19"/>
      <c r="T1220" s="10"/>
    </row>
    <row r="1221" spans="11:20" ht="12.75">
      <c r="K1221" s="19"/>
      <c r="T1221" s="10"/>
    </row>
    <row r="1222" spans="11:20" ht="12.75">
      <c r="K1222" s="19"/>
      <c r="T1222" s="10"/>
    </row>
    <row r="1223" spans="11:20" ht="12.75">
      <c r="K1223" s="19"/>
      <c r="T1223" s="10"/>
    </row>
    <row r="1224" spans="11:20" ht="12.75">
      <c r="K1224" s="19"/>
      <c r="T1224" s="10"/>
    </row>
    <row r="1225" spans="11:20" ht="12.75">
      <c r="K1225" s="19"/>
      <c r="T1225" s="10"/>
    </row>
    <row r="1226" spans="11:20" ht="12.75">
      <c r="K1226" s="19"/>
      <c r="T1226" s="10"/>
    </row>
    <row r="1227" spans="11:20" ht="12.75">
      <c r="K1227" s="19"/>
      <c r="T1227" s="10"/>
    </row>
    <row r="1228" spans="11:20" ht="12.75">
      <c r="K1228" s="19"/>
      <c r="T1228" s="10"/>
    </row>
    <row r="1229" spans="11:20" ht="12.75">
      <c r="K1229" s="19"/>
      <c r="T1229" s="10"/>
    </row>
    <row r="1230" spans="11:20" ht="12.75">
      <c r="K1230" s="19"/>
      <c r="T1230" s="10"/>
    </row>
    <row r="1231" spans="11:20" ht="12.75">
      <c r="K1231" s="19"/>
      <c r="T1231" s="10"/>
    </row>
    <row r="1232" spans="11:20" ht="12.75">
      <c r="K1232" s="19"/>
      <c r="T1232" s="10"/>
    </row>
    <row r="1233" spans="11:20" ht="12.75">
      <c r="K1233" s="19"/>
      <c r="T1233" s="10"/>
    </row>
    <row r="1234" spans="11:20" ht="12.75">
      <c r="K1234" s="19"/>
      <c r="T1234" s="10"/>
    </row>
    <row r="1235" spans="11:20" ht="12.75">
      <c r="K1235" s="19"/>
      <c r="T1235" s="10"/>
    </row>
    <row r="1236" spans="11:20" ht="12.75">
      <c r="K1236" s="19"/>
      <c r="T1236" s="10"/>
    </row>
    <row r="1237" spans="11:20" ht="12.75">
      <c r="K1237" s="19"/>
      <c r="T1237" s="10"/>
    </row>
    <row r="1238" spans="11:20" ht="12.75">
      <c r="K1238" s="19"/>
      <c r="T1238" s="10"/>
    </row>
    <row r="1239" spans="11:20" ht="12.75">
      <c r="K1239" s="19"/>
      <c r="T1239" s="10"/>
    </row>
    <row r="1240" spans="11:20" ht="12.75">
      <c r="K1240" s="19"/>
      <c r="T1240" s="10"/>
    </row>
    <row r="1241" spans="11:20" ht="12.75">
      <c r="K1241" s="19"/>
      <c r="T1241" s="10"/>
    </row>
    <row r="1242" spans="11:20" ht="12.75">
      <c r="K1242" s="19"/>
      <c r="T1242" s="10"/>
    </row>
    <row r="1243" spans="11:20" ht="12.75">
      <c r="K1243" s="19"/>
      <c r="T1243" s="10"/>
    </row>
    <row r="1244" spans="11:20" ht="12.75">
      <c r="K1244" s="19"/>
      <c r="T1244" s="10"/>
    </row>
    <row r="1245" spans="11:20" ht="12.75">
      <c r="K1245" s="19"/>
      <c r="T1245" s="10"/>
    </row>
    <row r="1246" spans="11:20" ht="12.75">
      <c r="K1246" s="19"/>
      <c r="T1246" s="10"/>
    </row>
    <row r="1247" spans="11:20" ht="12.75">
      <c r="K1247" s="19"/>
      <c r="T1247" s="10"/>
    </row>
    <row r="1248" spans="11:20" ht="12.75">
      <c r="K1248" s="19"/>
      <c r="T1248" s="10"/>
    </row>
    <row r="1249" spans="11:20" ht="12.75">
      <c r="K1249" s="19"/>
      <c r="T1249" s="10"/>
    </row>
    <row r="1250" spans="11:20" ht="12.75">
      <c r="K1250" s="19"/>
      <c r="T1250" s="10"/>
    </row>
    <row r="1251" spans="11:20" ht="12.75">
      <c r="K1251" s="19"/>
      <c r="T1251" s="10"/>
    </row>
    <row r="1252" spans="11:20" ht="12.75">
      <c r="K1252" s="19"/>
      <c r="T1252" s="10"/>
    </row>
    <row r="1253" spans="11:20" ht="12.75">
      <c r="K1253" s="19"/>
      <c r="T1253" s="10"/>
    </row>
    <row r="1254" spans="11:20" ht="12.75">
      <c r="K1254" s="19"/>
      <c r="T1254" s="10"/>
    </row>
    <row r="1255" spans="11:20" ht="12.75">
      <c r="K1255" s="19"/>
      <c r="T1255" s="10"/>
    </row>
    <row r="1256" spans="11:20" ht="12.75">
      <c r="K1256" s="19"/>
      <c r="T1256" s="10"/>
    </row>
    <row r="1257" spans="11:20" ht="12.75">
      <c r="K1257" s="19"/>
      <c r="T1257" s="10"/>
    </row>
    <row r="1258" spans="11:20" ht="12.75">
      <c r="K1258" s="19"/>
      <c r="T1258" s="10"/>
    </row>
    <row r="1259" spans="11:20" ht="12.75">
      <c r="K1259" s="19"/>
      <c r="T1259" s="10"/>
    </row>
    <row r="1260" spans="11:20" ht="12.75">
      <c r="K1260" s="19"/>
      <c r="T1260" s="10"/>
    </row>
    <row r="1261" spans="11:20" ht="12.75">
      <c r="K1261" s="19"/>
      <c r="T1261" s="10"/>
    </row>
    <row r="1262" spans="11:20" ht="12.75">
      <c r="K1262" s="19"/>
      <c r="T1262" s="10"/>
    </row>
    <row r="1263" spans="11:20" ht="12.75">
      <c r="K1263" s="19"/>
      <c r="T1263" s="10"/>
    </row>
    <row r="1264" spans="11:20" ht="12.75">
      <c r="K1264" s="19"/>
      <c r="T1264" s="10"/>
    </row>
    <row r="1265" spans="11:20" ht="12.75">
      <c r="K1265" s="19"/>
      <c r="T1265" s="10"/>
    </row>
    <row r="1266" spans="11:20" ht="12.75">
      <c r="K1266" s="19"/>
      <c r="T1266" s="10"/>
    </row>
    <row r="1267" spans="11:20" ht="12.75">
      <c r="K1267" s="19"/>
      <c r="T1267" s="10"/>
    </row>
    <row r="1268" spans="11:20" ht="12.75">
      <c r="K1268" s="19"/>
      <c r="T1268" s="10"/>
    </row>
    <row r="1269" spans="11:20" ht="12.75">
      <c r="K1269" s="19"/>
      <c r="T1269" s="10"/>
    </row>
    <row r="1270" spans="11:20" ht="12.75">
      <c r="K1270" s="19"/>
      <c r="T1270" s="10"/>
    </row>
    <row r="1271" spans="11:20" ht="12.75">
      <c r="K1271" s="19"/>
      <c r="T1271" s="10"/>
    </row>
    <row r="1272" spans="11:20" ht="12.75">
      <c r="K1272" s="19"/>
      <c r="T1272" s="10"/>
    </row>
    <row r="1273" spans="11:20" ht="12.75">
      <c r="K1273" s="19"/>
      <c r="T1273" s="10"/>
    </row>
    <row r="1274" spans="11:20" ht="12.75">
      <c r="K1274" s="19"/>
      <c r="T1274" s="10"/>
    </row>
    <row r="1275" spans="11:20" ht="12.75">
      <c r="K1275" s="19"/>
      <c r="T1275" s="10"/>
    </row>
    <row r="1276" spans="11:20" ht="12.75">
      <c r="K1276" s="19"/>
      <c r="T1276" s="10"/>
    </row>
    <row r="1277" spans="11:20" ht="12.75">
      <c r="K1277" s="19"/>
      <c r="T1277" s="10"/>
    </row>
    <row r="1278" spans="11:20" ht="12.75">
      <c r="K1278" s="19"/>
      <c r="T1278" s="10"/>
    </row>
    <row r="1279" spans="11:20" ht="12.75">
      <c r="K1279" s="19"/>
      <c r="T1279" s="10"/>
    </row>
    <row r="1280" spans="11:20" ht="12.75">
      <c r="K1280" s="19"/>
      <c r="T1280" s="10"/>
    </row>
    <row r="1281" spans="11:20" ht="12.75">
      <c r="K1281" s="19"/>
      <c r="T1281" s="10"/>
    </row>
    <row r="1282" spans="11:20" ht="12.75">
      <c r="K1282" s="19"/>
      <c r="T1282" s="10"/>
    </row>
    <row r="1283" spans="11:20" ht="12.75">
      <c r="K1283" s="19"/>
      <c r="T1283" s="10"/>
    </row>
    <row r="1284" spans="11:20" ht="12.75">
      <c r="K1284" s="19"/>
      <c r="T1284" s="10"/>
    </row>
    <row r="1285" spans="11:20" ht="12.75">
      <c r="K1285" s="19"/>
      <c r="T1285" s="10"/>
    </row>
    <row r="1286" spans="11:20" ht="12.75">
      <c r="K1286" s="19"/>
      <c r="T1286" s="10"/>
    </row>
    <row r="1287" spans="11:20" ht="12.75">
      <c r="K1287" s="19"/>
      <c r="T1287" s="10"/>
    </row>
    <row r="1288" spans="11:20" ht="12.75">
      <c r="K1288" s="19"/>
      <c r="T1288" s="10"/>
    </row>
    <row r="1289" spans="11:20" ht="12.75">
      <c r="K1289" s="19"/>
      <c r="T1289" s="10"/>
    </row>
    <row r="1290" spans="11:20" ht="12.75">
      <c r="K1290" s="19"/>
      <c r="T1290" s="10"/>
    </row>
    <row r="1291" spans="11:20" ht="12.75">
      <c r="K1291" s="19"/>
      <c r="T1291" s="10"/>
    </row>
    <row r="1292" spans="11:20" ht="12.75">
      <c r="K1292" s="19"/>
      <c r="T1292" s="10"/>
    </row>
    <row r="1293" spans="11:20" ht="12.75">
      <c r="K1293" s="19"/>
      <c r="T1293" s="10"/>
    </row>
    <row r="1294" spans="11:20" ht="12.75">
      <c r="K1294" s="19"/>
      <c r="T1294" s="10"/>
    </row>
    <row r="1295" spans="11:20" ht="12.75">
      <c r="K1295" s="19"/>
      <c r="T1295" s="10"/>
    </row>
    <row r="1296" spans="11:20" ht="12.75">
      <c r="K1296" s="19"/>
      <c r="T1296" s="10"/>
    </row>
    <row r="1297" spans="11:20" ht="12.75">
      <c r="K1297" s="19"/>
      <c r="T1297" s="10"/>
    </row>
    <row r="1298" spans="11:20" ht="12.75">
      <c r="K1298" s="19"/>
      <c r="T1298" s="10"/>
    </row>
    <row r="1299" spans="11:20" ht="12.75">
      <c r="K1299" s="19"/>
      <c r="T1299" s="10"/>
    </row>
    <row r="1300" spans="11:20" ht="12.75">
      <c r="K1300" s="19"/>
      <c r="T1300" s="10"/>
    </row>
    <row r="1301" spans="11:20" ht="12.75">
      <c r="K1301" s="19"/>
      <c r="T1301" s="10"/>
    </row>
    <row r="1302" spans="11:20" ht="12.75">
      <c r="K1302" s="19"/>
      <c r="T1302" s="10"/>
    </row>
    <row r="1303" spans="11:20" ht="12.75">
      <c r="K1303" s="19"/>
      <c r="T1303" s="10"/>
    </row>
    <row r="1304" spans="11:20" ht="12.75">
      <c r="K1304" s="19"/>
      <c r="T1304" s="10"/>
    </row>
    <row r="1305" spans="11:20" ht="12.75">
      <c r="K1305" s="19"/>
      <c r="T1305" s="10"/>
    </row>
    <row r="1306" spans="11:20" ht="12.75">
      <c r="K1306" s="19"/>
      <c r="T1306" s="10"/>
    </row>
    <row r="1307" spans="11:20" ht="12.75">
      <c r="K1307" s="19"/>
      <c r="T1307" s="10"/>
    </row>
    <row r="1308" spans="11:20" ht="12.75">
      <c r="K1308" s="19"/>
      <c r="T1308" s="10"/>
    </row>
    <row r="1309" spans="11:20" ht="12.75">
      <c r="K1309" s="19"/>
      <c r="T1309" s="10"/>
    </row>
    <row r="1310" spans="11:20" ht="12.75">
      <c r="K1310" s="19"/>
      <c r="T1310" s="10"/>
    </row>
    <row r="1311" spans="11:20" ht="12.75">
      <c r="K1311" s="19"/>
      <c r="T1311" s="10"/>
    </row>
    <row r="1312" spans="11:20" ht="12.75">
      <c r="K1312" s="19"/>
      <c r="T1312" s="10"/>
    </row>
    <row r="1313" spans="11:20" ht="12.75">
      <c r="K1313" s="19"/>
      <c r="T1313" s="10"/>
    </row>
    <row r="1314" spans="11:20" ht="12.75">
      <c r="K1314" s="19"/>
      <c r="T1314" s="10"/>
    </row>
    <row r="1315" spans="11:20" ht="12.75">
      <c r="K1315" s="19"/>
      <c r="T1315" s="10"/>
    </row>
    <row r="1316" spans="11:20" ht="12.75">
      <c r="K1316" s="19"/>
      <c r="T1316" s="10"/>
    </row>
    <row r="1317" spans="11:20" ht="12.75">
      <c r="K1317" s="19"/>
      <c r="T1317" s="10"/>
    </row>
    <row r="1318" spans="11:20" ht="12.75">
      <c r="K1318" s="19"/>
      <c r="T1318" s="10"/>
    </row>
    <row r="1319" spans="11:20" ht="12.75">
      <c r="K1319" s="19"/>
      <c r="T1319" s="10"/>
    </row>
    <row r="1320" spans="11:20" ht="12.75">
      <c r="K1320" s="19"/>
      <c r="T1320" s="10"/>
    </row>
    <row r="1321" spans="11:20" ht="12.75">
      <c r="K1321" s="19"/>
      <c r="T1321" s="10"/>
    </row>
    <row r="1322" spans="11:20" ht="12.75">
      <c r="K1322" s="19"/>
      <c r="T1322" s="10"/>
    </row>
    <row r="1323" spans="11:20" ht="12.75">
      <c r="K1323" s="19"/>
      <c r="T1323" s="10"/>
    </row>
    <row r="1324" spans="11:20" ht="12.75">
      <c r="K1324" s="19"/>
      <c r="T1324" s="10"/>
    </row>
    <row r="1325" spans="11:20" ht="12.75">
      <c r="K1325" s="19"/>
      <c r="T1325" s="10"/>
    </row>
    <row r="1326" spans="11:20" ht="12.75">
      <c r="K1326" s="19"/>
      <c r="T1326" s="10"/>
    </row>
    <row r="1327" spans="11:20" ht="12.75">
      <c r="K1327" s="19"/>
      <c r="T1327" s="10"/>
    </row>
    <row r="1328" spans="11:20" ht="12.75">
      <c r="K1328" s="19"/>
      <c r="T1328" s="10"/>
    </row>
    <row r="1329" spans="11:20" ht="12.75">
      <c r="K1329" s="19"/>
      <c r="T1329" s="10"/>
    </row>
    <row r="1330" spans="11:20" ht="12.75">
      <c r="K1330" s="19"/>
      <c r="T1330" s="10"/>
    </row>
    <row r="1331" spans="11:20" ht="12.75">
      <c r="K1331" s="19"/>
      <c r="T1331" s="10"/>
    </row>
    <row r="1332" spans="11:20" ht="12.75">
      <c r="K1332" s="19"/>
      <c r="T1332" s="10"/>
    </row>
    <row r="1333" spans="11:20" ht="12.75">
      <c r="K1333" s="19"/>
      <c r="T1333" s="10"/>
    </row>
    <row r="1334" spans="11:20" ht="12.75">
      <c r="K1334" s="19"/>
      <c r="T1334" s="10"/>
    </row>
    <row r="1335" spans="11:20" ht="12.75">
      <c r="K1335" s="19"/>
      <c r="T1335" s="10"/>
    </row>
    <row r="1336" spans="11:20" ht="12.75">
      <c r="K1336" s="19"/>
      <c r="T1336" s="10"/>
    </row>
    <row r="1337" spans="11:20" ht="12.75">
      <c r="K1337" s="19"/>
      <c r="T1337" s="10"/>
    </row>
    <row r="1338" spans="11:20" ht="12.75">
      <c r="K1338" s="19"/>
      <c r="T1338" s="10"/>
    </row>
    <row r="1339" spans="11:20" ht="12.75">
      <c r="K1339" s="19"/>
      <c r="T1339" s="10"/>
    </row>
    <row r="1340" spans="11:20" ht="12.75">
      <c r="K1340" s="19"/>
      <c r="T1340" s="10"/>
    </row>
    <row r="1341" spans="11:20" ht="12.75">
      <c r="K1341" s="19"/>
      <c r="T1341" s="10"/>
    </row>
    <row r="1342" spans="11:20" ht="12.75">
      <c r="K1342" s="19"/>
      <c r="T1342" s="10"/>
    </row>
    <row r="1343" spans="11:20" ht="12.75">
      <c r="K1343" s="19"/>
      <c r="T1343" s="10"/>
    </row>
    <row r="1344" spans="11:20" ht="12.75">
      <c r="K1344" s="19"/>
      <c r="T1344" s="10"/>
    </row>
    <row r="1345" spans="11:20" ht="12.75">
      <c r="K1345" s="19"/>
      <c r="T1345" s="10"/>
    </row>
    <row r="1346" spans="11:20" ht="12.75">
      <c r="K1346" s="19"/>
      <c r="T1346" s="10"/>
    </row>
    <row r="1347" spans="11:20" ht="12.75">
      <c r="K1347" s="19"/>
      <c r="T1347" s="10"/>
    </row>
    <row r="1348" spans="11:20" ht="12.75">
      <c r="K1348" s="19"/>
      <c r="T1348" s="10"/>
    </row>
    <row r="1349" spans="11:20" ht="12.75">
      <c r="K1349" s="19"/>
      <c r="T1349" s="10"/>
    </row>
    <row r="1350" spans="11:20" ht="12.75">
      <c r="K1350" s="19"/>
      <c r="T1350" s="10"/>
    </row>
    <row r="1351" spans="11:20" ht="12.75">
      <c r="K1351" s="19"/>
      <c r="T1351" s="10"/>
    </row>
    <row r="1352" spans="11:20" ht="12.75">
      <c r="K1352" s="19"/>
      <c r="T1352" s="10"/>
    </row>
    <row r="1353" spans="11:20" ht="12.75">
      <c r="K1353" s="19"/>
      <c r="T1353" s="10"/>
    </row>
    <row r="1354" spans="11:20" ht="12.75">
      <c r="K1354" s="19"/>
      <c r="T1354" s="10"/>
    </row>
    <row r="1355" spans="11:20" ht="12.75">
      <c r="K1355" s="19"/>
      <c r="T1355" s="10"/>
    </row>
    <row r="1356" spans="11:20" ht="12.75">
      <c r="K1356" s="19"/>
      <c r="T1356" s="10"/>
    </row>
    <row r="1357" spans="11:20" ht="12.75">
      <c r="K1357" s="19"/>
      <c r="T1357" s="10"/>
    </row>
    <row r="1358" spans="11:20" ht="12.75">
      <c r="K1358" s="19"/>
      <c r="T1358" s="10"/>
    </row>
    <row r="1359" spans="11:20" ht="12.75">
      <c r="K1359" s="19"/>
      <c r="T1359" s="10"/>
    </row>
    <row r="1360" spans="11:20" ht="12.75">
      <c r="K1360" s="19"/>
      <c r="T1360" s="10"/>
    </row>
    <row r="1361" spans="11:20" ht="12.75">
      <c r="K1361" s="19"/>
      <c r="T1361" s="10"/>
    </row>
    <row r="1362" spans="11:20" ht="12.75">
      <c r="K1362" s="19"/>
      <c r="T1362" s="10"/>
    </row>
    <row r="1363" spans="11:20" ht="12.75">
      <c r="K1363" s="19"/>
      <c r="T1363" s="10"/>
    </row>
    <row r="1364" spans="11:20" ht="12.75">
      <c r="K1364" s="19"/>
      <c r="T1364" s="10"/>
    </row>
    <row r="1365" spans="11:20" ht="12.75">
      <c r="K1365" s="19"/>
      <c r="T1365" s="10"/>
    </row>
    <row r="1366" spans="11:20" ht="12.75">
      <c r="K1366" s="19"/>
      <c r="T1366" s="10"/>
    </row>
    <row r="1367" spans="11:20" ht="12.75">
      <c r="K1367" s="19"/>
      <c r="T1367" s="10"/>
    </row>
    <row r="1368" spans="11:20" ht="12.75">
      <c r="K1368" s="19"/>
      <c r="T1368" s="10"/>
    </row>
    <row r="1369" spans="11:20" ht="12.75">
      <c r="K1369" s="19"/>
      <c r="T1369" s="10"/>
    </row>
    <row r="1370" spans="11:20" ht="12.75">
      <c r="K1370" s="19"/>
      <c r="T1370" s="10"/>
    </row>
    <row r="1371" spans="11:20" ht="12.75">
      <c r="K1371" s="19"/>
      <c r="T1371" s="10"/>
    </row>
    <row r="1372" spans="11:20" ht="12.75">
      <c r="K1372" s="19"/>
      <c r="T1372" s="10"/>
    </row>
    <row r="1373" spans="11:20" ht="12.75">
      <c r="K1373" s="19"/>
      <c r="T1373" s="10"/>
    </row>
    <row r="1374" spans="11:20" ht="12.75">
      <c r="K1374" s="19"/>
      <c r="T1374" s="10"/>
    </row>
    <row r="1375" spans="11:20" ht="12.75">
      <c r="K1375" s="19"/>
      <c r="T1375" s="10"/>
    </row>
    <row r="1376" spans="11:20" ht="12.75">
      <c r="K1376" s="19"/>
      <c r="T1376" s="10"/>
    </row>
    <row r="1377" spans="11:20" ht="12.75">
      <c r="K1377" s="19"/>
      <c r="T1377" s="10"/>
    </row>
    <row r="1378" spans="11:20" ht="12.75">
      <c r="K1378" s="19"/>
      <c r="T1378" s="10"/>
    </row>
    <row r="1379" spans="11:20" ht="12.75">
      <c r="K1379" s="19"/>
      <c r="T1379" s="10"/>
    </row>
    <row r="1380" spans="11:20" ht="12.75">
      <c r="K1380" s="19"/>
      <c r="T1380" s="10"/>
    </row>
    <row r="1381" spans="11:20" ht="12.75">
      <c r="K1381" s="19"/>
      <c r="T1381" s="10"/>
    </row>
    <row r="1382" spans="11:20" ht="12.75">
      <c r="K1382" s="19"/>
      <c r="T1382" s="10"/>
    </row>
    <row r="1383" spans="11:20" ht="12.75">
      <c r="K1383" s="19"/>
      <c r="T1383" s="10"/>
    </row>
    <row r="1384" spans="11:20" ht="12.75">
      <c r="K1384" s="19"/>
      <c r="T1384" s="10"/>
    </row>
    <row r="1385" spans="11:20" ht="12.75">
      <c r="K1385" s="19"/>
      <c r="T1385" s="10"/>
    </row>
    <row r="1386" spans="11:20" ht="12.75">
      <c r="K1386" s="19"/>
      <c r="T1386" s="10"/>
    </row>
    <row r="1387" spans="11:20" ht="12.75">
      <c r="K1387" s="19"/>
      <c r="T1387" s="10"/>
    </row>
    <row r="1388" spans="11:20" ht="12.75">
      <c r="K1388" s="19"/>
      <c r="T1388" s="10"/>
    </row>
    <row r="1389" spans="11:20" ht="12.75">
      <c r="K1389" s="19"/>
      <c r="T1389" s="10"/>
    </row>
    <row r="1390" spans="11:20" ht="12.75">
      <c r="K1390" s="19"/>
      <c r="T1390" s="10"/>
    </row>
    <row r="1391" spans="11:20" ht="12.75">
      <c r="K1391" s="19"/>
      <c r="T1391" s="10"/>
    </row>
    <row r="1392" spans="11:20" ht="12.75">
      <c r="K1392" s="19"/>
      <c r="T1392" s="10"/>
    </row>
    <row r="1393" spans="11:20" ht="12.75">
      <c r="K1393" s="19"/>
      <c r="T1393" s="10"/>
    </row>
    <row r="1394" spans="11:20" ht="12.75">
      <c r="K1394" s="19"/>
      <c r="T1394" s="10"/>
    </row>
    <row r="1395" spans="11:20" ht="12.75">
      <c r="K1395" s="19"/>
      <c r="T1395" s="10"/>
    </row>
    <row r="1396" spans="11:20" ht="12.75">
      <c r="K1396" s="19"/>
      <c r="T1396" s="10"/>
    </row>
    <row r="1397" spans="11:20" ht="12.75">
      <c r="K1397" s="19"/>
      <c r="T1397" s="10"/>
    </row>
    <row r="1398" spans="11:20" ht="12.75">
      <c r="K1398" s="19"/>
      <c r="T1398" s="10"/>
    </row>
    <row r="1399" spans="11:20" ht="12.75">
      <c r="K1399" s="19"/>
      <c r="T1399" s="10"/>
    </row>
    <row r="1400" spans="11:20" ht="12.75">
      <c r="K1400" s="19"/>
      <c r="T1400" s="10"/>
    </row>
    <row r="1401" spans="11:20" ht="12.75">
      <c r="K1401" s="19"/>
      <c r="T1401" s="10"/>
    </row>
    <row r="1402" spans="11:20" ht="12.75">
      <c r="K1402" s="19"/>
      <c r="T1402" s="10"/>
    </row>
    <row r="1403" spans="11:20" ht="12.75">
      <c r="K1403" s="19"/>
      <c r="T1403" s="10"/>
    </row>
    <row r="1404" spans="11:20" ht="12.75">
      <c r="K1404" s="19"/>
      <c r="T1404" s="10"/>
    </row>
    <row r="1405" spans="11:20" ht="12.75">
      <c r="K1405" s="19"/>
      <c r="T1405" s="10"/>
    </row>
    <row r="1406" spans="11:20" ht="12.75">
      <c r="K1406" s="19"/>
      <c r="T1406" s="10"/>
    </row>
    <row r="1407" spans="11:20" ht="12.75">
      <c r="K1407" s="19"/>
      <c r="T1407" s="10"/>
    </row>
    <row r="1408" spans="11:20" ht="12.75">
      <c r="K1408" s="19"/>
      <c r="T1408" s="10"/>
    </row>
    <row r="1409" spans="11:20" ht="12.75">
      <c r="K1409" s="19"/>
      <c r="T1409" s="10"/>
    </row>
    <row r="1410" spans="11:20" ht="12.75">
      <c r="K1410" s="19"/>
      <c r="T1410" s="10"/>
    </row>
    <row r="1411" spans="11:20" ht="12.75">
      <c r="K1411" s="19"/>
      <c r="T1411" s="10"/>
    </row>
    <row r="1412" spans="11:20" ht="12.75">
      <c r="K1412" s="19"/>
      <c r="T1412" s="10"/>
    </row>
    <row r="1413" spans="11:20" ht="12.75">
      <c r="K1413" s="19"/>
      <c r="T1413" s="10"/>
    </row>
    <row r="1414" spans="11:20" ht="12.75">
      <c r="K1414" s="19"/>
      <c r="T1414" s="10"/>
    </row>
    <row r="1415" spans="11:20" ht="12.75">
      <c r="K1415" s="19"/>
      <c r="T1415" s="10"/>
    </row>
    <row r="1416" spans="11:20" ht="12.75">
      <c r="K1416" s="19"/>
      <c r="T1416" s="10"/>
    </row>
    <row r="1417" spans="11:20" ht="12.75">
      <c r="K1417" s="19"/>
      <c r="T1417" s="10"/>
    </row>
    <row r="1418" spans="11:20" ht="12.75">
      <c r="K1418" s="19"/>
      <c r="T1418" s="10"/>
    </row>
    <row r="1419" spans="11:20" ht="12.75">
      <c r="K1419" s="19"/>
      <c r="T1419" s="10"/>
    </row>
    <row r="1420" spans="11:20" ht="12.75">
      <c r="K1420" s="19"/>
      <c r="T1420" s="10"/>
    </row>
    <row r="1421" spans="11:20" ht="12.75">
      <c r="K1421" s="19"/>
      <c r="T1421" s="10"/>
    </row>
    <row r="1422" spans="11:20" ht="12.75">
      <c r="K1422" s="19"/>
      <c r="T1422" s="10"/>
    </row>
    <row r="1423" spans="11:20" ht="12.75">
      <c r="K1423" s="19"/>
      <c r="T1423" s="10"/>
    </row>
    <row r="1424" spans="11:20" ht="12.75">
      <c r="K1424" s="19"/>
      <c r="T1424" s="10"/>
    </row>
    <row r="1425" spans="11:20" ht="12.75">
      <c r="K1425" s="19"/>
      <c r="T1425" s="10"/>
    </row>
    <row r="1426" spans="11:20" ht="12.75">
      <c r="K1426" s="19"/>
      <c r="T1426" s="10"/>
    </row>
    <row r="1427" spans="11:20" ht="12.75">
      <c r="K1427" s="19"/>
      <c r="T1427" s="10"/>
    </row>
    <row r="1428" spans="11:20" ht="12.75">
      <c r="K1428" s="19"/>
      <c r="T1428" s="10"/>
    </row>
    <row r="1429" spans="11:20" ht="12.75">
      <c r="K1429" s="19"/>
      <c r="T1429" s="10"/>
    </row>
    <row r="1430" spans="11:20" ht="12.75">
      <c r="K1430" s="19"/>
      <c r="T1430" s="10"/>
    </row>
    <row r="1431" spans="11:20" ht="12.75">
      <c r="K1431" s="19"/>
      <c r="T1431" s="10"/>
    </row>
    <row r="1432" spans="11:20" ht="12.75">
      <c r="K1432" s="19"/>
      <c r="T1432" s="10"/>
    </row>
    <row r="1433" spans="11:20" ht="12.75">
      <c r="K1433" s="19"/>
      <c r="T1433" s="10"/>
    </row>
    <row r="1434" spans="11:20" ht="12.75">
      <c r="K1434" s="19"/>
      <c r="T1434" s="10"/>
    </row>
    <row r="1435" spans="11:20" ht="12.75">
      <c r="K1435" s="19"/>
      <c r="T1435" s="10"/>
    </row>
    <row r="1436" spans="11:20" ht="12.75">
      <c r="K1436" s="19"/>
      <c r="T1436" s="10"/>
    </row>
    <row r="1437" spans="11:20" ht="12.75">
      <c r="K1437" s="19"/>
      <c r="T1437" s="10"/>
    </row>
    <row r="1438" spans="11:20" ht="12.75">
      <c r="K1438" s="19"/>
      <c r="T1438" s="10"/>
    </row>
    <row r="1439" spans="11:20" ht="12.75">
      <c r="K1439" s="19"/>
      <c r="T1439" s="10"/>
    </row>
    <row r="1440" spans="11:20" ht="12.75">
      <c r="K1440" s="19"/>
      <c r="T1440" s="10"/>
    </row>
    <row r="1441" spans="11:20" ht="12.75">
      <c r="K1441" s="19"/>
      <c r="T1441" s="10"/>
    </row>
    <row r="1442" spans="11:20" ht="12.75">
      <c r="K1442" s="19"/>
      <c r="T1442" s="10"/>
    </row>
    <row r="1443" spans="11:20" ht="12.75">
      <c r="K1443" s="19"/>
      <c r="T1443" s="10"/>
    </row>
    <row r="1444" spans="11:20" ht="12.75">
      <c r="K1444" s="19"/>
      <c r="T1444" s="10"/>
    </row>
    <row r="1445" spans="11:20" ht="12.75">
      <c r="K1445" s="19"/>
      <c r="T1445" s="10"/>
    </row>
    <row r="1446" spans="11:20" ht="12.75">
      <c r="K1446" s="19"/>
      <c r="T1446" s="10"/>
    </row>
    <row r="1447" spans="11:20" ht="12.75">
      <c r="K1447" s="19"/>
      <c r="T1447" s="10"/>
    </row>
    <row r="1448" spans="11:20" ht="12.75">
      <c r="K1448" s="19"/>
      <c r="T1448" s="10"/>
    </row>
    <row r="1449" spans="11:20" ht="12.75">
      <c r="K1449" s="19"/>
      <c r="T1449" s="10"/>
    </row>
    <row r="1450" spans="11:20" ht="12.75">
      <c r="K1450" s="19"/>
      <c r="T1450" s="10"/>
    </row>
    <row r="1451" spans="11:20" ht="12.75">
      <c r="K1451" s="19"/>
      <c r="T1451" s="10"/>
    </row>
    <row r="1452" spans="11:20" ht="12.75">
      <c r="K1452" s="19"/>
      <c r="T1452" s="10"/>
    </row>
    <row r="1453" spans="11:20" ht="12.75">
      <c r="K1453" s="19"/>
      <c r="T1453" s="10"/>
    </row>
    <row r="1454" spans="11:20" ht="12.75">
      <c r="K1454" s="19"/>
      <c r="T1454" s="10"/>
    </row>
    <row r="1455" spans="11:20" ht="12.75">
      <c r="K1455" s="19"/>
      <c r="T1455" s="10"/>
    </row>
    <row r="1456" spans="11:20" ht="12.75">
      <c r="K1456" s="19"/>
      <c r="T1456" s="10"/>
    </row>
    <row r="1457" spans="11:20" ht="12.75">
      <c r="K1457" s="19"/>
      <c r="T1457" s="10"/>
    </row>
    <row r="1458" spans="11:20" ht="12.75">
      <c r="K1458" s="19"/>
      <c r="T1458" s="10"/>
    </row>
    <row r="1459" spans="11:20" ht="12.75">
      <c r="K1459" s="19"/>
      <c r="T1459" s="10"/>
    </row>
    <row r="1460" spans="11:20" ht="12.75">
      <c r="K1460" s="19"/>
      <c r="T1460" s="10"/>
    </row>
    <row r="1461" spans="11:20" ht="12.75">
      <c r="K1461" s="19"/>
      <c r="T1461" s="10"/>
    </row>
    <row r="1462" spans="11:20" ht="12.75">
      <c r="K1462" s="19"/>
      <c r="T1462" s="10"/>
    </row>
    <row r="1463" spans="11:20" ht="12.75">
      <c r="K1463" s="19"/>
      <c r="T1463" s="10"/>
    </row>
    <row r="1464" spans="11:20" ht="12.75">
      <c r="K1464" s="19"/>
      <c r="T1464" s="10"/>
    </row>
    <row r="1465" spans="11:20" ht="12.75">
      <c r="K1465" s="19"/>
      <c r="T1465" s="10"/>
    </row>
    <row r="1466" spans="11:20" ht="12.75">
      <c r="K1466" s="19"/>
      <c r="T1466" s="10"/>
    </row>
    <row r="1467" spans="11:20" ht="12.75">
      <c r="K1467" s="19"/>
      <c r="T1467" s="10"/>
    </row>
    <row r="1468" spans="11:20" ht="12.75">
      <c r="K1468" s="19"/>
      <c r="T1468" s="10"/>
    </row>
    <row r="1469" spans="11:20" ht="12.75">
      <c r="K1469" s="19"/>
      <c r="T1469" s="10"/>
    </row>
    <row r="1470" spans="11:20" ht="12.75">
      <c r="K1470" s="19"/>
      <c r="T1470" s="10"/>
    </row>
    <row r="1471" spans="11:20" ht="12.75">
      <c r="K1471" s="19"/>
      <c r="T1471" s="10"/>
    </row>
    <row r="1472" spans="11:20" ht="12.75">
      <c r="K1472" s="19"/>
      <c r="T1472" s="10"/>
    </row>
    <row r="1473" spans="11:20" ht="12.75">
      <c r="K1473" s="19"/>
      <c r="T1473" s="10"/>
    </row>
    <row r="1474" spans="11:20" ht="12.75">
      <c r="K1474" s="19"/>
      <c r="T1474" s="10"/>
    </row>
    <row r="1475" spans="11:20" ht="12.75">
      <c r="K1475" s="19"/>
      <c r="T1475" s="10"/>
    </row>
    <row r="1476" spans="11:20" ht="12.75">
      <c r="K1476" s="19"/>
      <c r="T1476" s="10"/>
    </row>
    <row r="1477" spans="11:20" ht="12.75">
      <c r="K1477" s="19"/>
      <c r="T1477" s="10"/>
    </row>
    <row r="1478" spans="11:20" ht="12.75">
      <c r="K1478" s="19"/>
      <c r="T1478" s="10"/>
    </row>
    <row r="1479" spans="11:20" ht="12.75">
      <c r="K1479" s="19"/>
      <c r="T1479" s="10"/>
    </row>
    <row r="1480" spans="11:20" ht="12.75">
      <c r="K1480" s="19"/>
      <c r="T1480" s="10"/>
    </row>
    <row r="1481" spans="11:20" ht="12.75">
      <c r="K1481" s="19"/>
      <c r="T1481" s="10"/>
    </row>
    <row r="1482" spans="11:20" ht="12.75">
      <c r="K1482" s="19"/>
      <c r="T1482" s="10"/>
    </row>
    <row r="1483" spans="11:20" ht="12.75">
      <c r="K1483" s="19"/>
      <c r="T1483" s="10"/>
    </row>
    <row r="1484" spans="11:20" ht="12.75">
      <c r="K1484" s="19"/>
      <c r="T1484" s="10"/>
    </row>
    <row r="1485" spans="11:20" ht="12.75">
      <c r="K1485" s="19"/>
      <c r="T1485" s="10"/>
    </row>
    <row r="1486" spans="11:20" ht="12.75">
      <c r="K1486" s="19"/>
      <c r="T1486" s="10"/>
    </row>
    <row r="1487" spans="11:20" ht="12.75">
      <c r="K1487" s="19"/>
      <c r="T1487" s="10"/>
    </row>
    <row r="1488" spans="11:20" ht="12.75">
      <c r="K1488" s="19"/>
      <c r="T1488" s="10"/>
    </row>
    <row r="1489" spans="11:20" ht="12.75">
      <c r="K1489" s="19"/>
      <c r="T1489" s="10"/>
    </row>
    <row r="1490" spans="11:20" ht="12.75">
      <c r="K1490" s="19"/>
      <c r="T1490" s="10"/>
    </row>
    <row r="1491" spans="11:20" ht="12.75">
      <c r="K1491" s="19"/>
      <c r="T1491" s="10"/>
    </row>
    <row r="1492" spans="11:20" ht="12.75">
      <c r="K1492" s="19"/>
      <c r="T1492" s="10"/>
    </row>
    <row r="1493" spans="11:20" ht="12.75">
      <c r="K1493" s="19"/>
      <c r="T1493" s="10"/>
    </row>
    <row r="1494" spans="11:20" ht="12.75">
      <c r="K1494" s="19"/>
      <c r="T1494" s="10"/>
    </row>
    <row r="1495" spans="11:20" ht="12.75">
      <c r="K1495" s="19"/>
      <c r="T1495" s="10"/>
    </row>
    <row r="1496" spans="11:20" ht="12.75">
      <c r="K1496" s="19"/>
      <c r="T1496" s="10"/>
    </row>
    <row r="1497" spans="11:20" ht="12.75">
      <c r="K1497" s="19"/>
      <c r="T1497" s="10"/>
    </row>
    <row r="1498" spans="11:20" ht="12.75">
      <c r="K1498" s="19"/>
      <c r="T1498" s="10"/>
    </row>
    <row r="1499" spans="11:20" ht="12.75">
      <c r="K1499" s="19"/>
      <c r="T1499" s="10"/>
    </row>
    <row r="1500" spans="11:20" ht="12.75">
      <c r="K1500" s="19"/>
      <c r="T1500" s="10"/>
    </row>
    <row r="1501" spans="11:20" ht="12.75">
      <c r="K1501" s="19"/>
      <c r="T1501" s="10"/>
    </row>
    <row r="1502" spans="11:20" ht="12.75">
      <c r="K1502" s="19"/>
      <c r="T1502" s="10"/>
    </row>
    <row r="1503" spans="11:20" ht="12.75">
      <c r="K1503" s="19"/>
      <c r="T1503" s="10"/>
    </row>
    <row r="1504" spans="11:20" ht="12.75">
      <c r="K1504" s="19"/>
      <c r="T1504" s="10"/>
    </row>
    <row r="1505" spans="11:20" ht="12.75">
      <c r="K1505" s="19"/>
      <c r="T1505" s="10"/>
    </row>
    <row r="1506" spans="11:20" ht="12.75">
      <c r="K1506" s="19"/>
      <c r="T1506" s="10"/>
    </row>
    <row r="1507" spans="11:20" ht="12.75">
      <c r="K1507" s="19"/>
      <c r="T1507" s="10"/>
    </row>
    <row r="1508" spans="11:20" ht="12.75">
      <c r="K1508" s="19"/>
      <c r="T1508" s="10"/>
    </row>
    <row r="1509" spans="11:20" ht="12.75">
      <c r="K1509" s="19"/>
      <c r="T1509" s="10"/>
    </row>
    <row r="1510" spans="11:20" ht="12.75">
      <c r="K1510" s="19"/>
      <c r="T1510" s="10"/>
    </row>
    <row r="1511" spans="11:20" ht="12.75">
      <c r="K1511" s="19"/>
      <c r="T1511" s="10"/>
    </row>
    <row r="1512" spans="11:20" ht="12.75">
      <c r="K1512" s="19"/>
      <c r="T1512" s="10"/>
    </row>
    <row r="1513" spans="11:20" ht="12.75">
      <c r="K1513" s="19"/>
      <c r="T1513" s="10"/>
    </row>
    <row r="1514" spans="11:20" ht="12.75">
      <c r="K1514" s="19"/>
      <c r="T1514" s="10"/>
    </row>
    <row r="1515" spans="11:20" ht="12.75">
      <c r="K1515" s="19"/>
      <c r="T1515" s="10"/>
    </row>
    <row r="1516" spans="11:20" ht="12.75">
      <c r="K1516" s="19"/>
      <c r="T1516" s="10"/>
    </row>
    <row r="1517" spans="11:20" ht="12.75">
      <c r="K1517" s="19"/>
      <c r="T1517" s="10"/>
    </row>
    <row r="1518" spans="11:20" ht="12.75">
      <c r="K1518" s="19"/>
      <c r="T1518" s="10"/>
    </row>
    <row r="1519" spans="11:20" ht="12.75">
      <c r="K1519" s="19"/>
      <c r="T1519" s="10"/>
    </row>
    <row r="1520" spans="11:20" ht="12.75">
      <c r="K1520" s="19"/>
      <c r="T1520" s="10"/>
    </row>
    <row r="1521" spans="11:20" ht="12.75">
      <c r="K1521" s="19"/>
      <c r="T1521" s="10"/>
    </row>
    <row r="1522" spans="11:20" ht="12.75">
      <c r="K1522" s="19"/>
      <c r="T1522" s="10"/>
    </row>
    <row r="1523" spans="11:20" ht="12.75">
      <c r="K1523" s="19"/>
      <c r="T1523" s="10"/>
    </row>
    <row r="1524" spans="11:20" ht="12.75">
      <c r="K1524" s="19"/>
      <c r="T1524" s="10"/>
    </row>
    <row r="1525" spans="11:20" ht="12.75">
      <c r="K1525" s="19"/>
      <c r="T1525" s="10"/>
    </row>
    <row r="1526" spans="11:20" ht="12.75">
      <c r="K1526" s="19"/>
      <c r="T1526" s="10"/>
    </row>
    <row r="1527" spans="11:20" ht="12.75">
      <c r="K1527" s="19"/>
      <c r="T1527" s="10"/>
    </row>
    <row r="1528" spans="11:20" ht="12.75">
      <c r="K1528" s="19"/>
      <c r="T1528" s="10"/>
    </row>
    <row r="1529" spans="11:20" ht="12.75">
      <c r="K1529" s="19"/>
      <c r="T1529" s="10"/>
    </row>
    <row r="1530" spans="11:20" ht="12.75">
      <c r="K1530" s="19"/>
      <c r="T1530" s="10"/>
    </row>
    <row r="1531" spans="11:20" ht="12.75">
      <c r="K1531" s="19"/>
      <c r="T1531" s="10"/>
    </row>
    <row r="1532" spans="11:20" ht="12.75">
      <c r="K1532" s="19"/>
      <c r="T1532" s="10"/>
    </row>
    <row r="1533" spans="11:20" ht="12.75">
      <c r="K1533" s="19"/>
      <c r="T1533" s="10"/>
    </row>
    <row r="1534" spans="11:20" ht="12.75">
      <c r="K1534" s="19"/>
      <c r="T1534" s="10"/>
    </row>
    <row r="1535" spans="11:20" ht="12.75">
      <c r="K1535" s="19"/>
      <c r="T1535" s="10"/>
    </row>
    <row r="1536" spans="11:20" ht="12.75">
      <c r="K1536" s="19"/>
      <c r="T1536" s="10"/>
    </row>
    <row r="1537" spans="11:20" ht="12.75">
      <c r="K1537" s="19"/>
      <c r="T1537" s="10"/>
    </row>
    <row r="1538" spans="11:20" ht="12.75">
      <c r="K1538" s="19"/>
      <c r="T1538" s="10"/>
    </row>
    <row r="1539" spans="11:20" ht="12.75">
      <c r="K1539" s="19"/>
      <c r="T1539" s="10"/>
    </row>
    <row r="1540" spans="11:20" ht="12.75">
      <c r="K1540" s="19"/>
      <c r="T1540" s="10"/>
    </row>
    <row r="1541" spans="11:20" ht="12.75">
      <c r="K1541" s="19"/>
      <c r="T1541" s="10"/>
    </row>
    <row r="1542" spans="11:20" ht="12.75">
      <c r="K1542" s="19"/>
      <c r="T1542" s="10"/>
    </row>
    <row r="1543" spans="11:20" ht="12.75">
      <c r="K1543" s="19"/>
      <c r="T1543" s="10"/>
    </row>
    <row r="1544" spans="11:20" ht="12.75">
      <c r="K1544" s="19"/>
      <c r="T1544" s="10"/>
    </row>
    <row r="1545" spans="11:20" ht="12.75">
      <c r="K1545" s="19"/>
      <c r="T1545" s="10"/>
    </row>
    <row r="1546" spans="11:20" ht="12.75">
      <c r="K1546" s="19"/>
      <c r="T1546" s="10"/>
    </row>
    <row r="1547" spans="11:20" ht="12.75">
      <c r="K1547" s="19"/>
      <c r="T1547" s="10"/>
    </row>
    <row r="1548" spans="11:20" ht="12.75">
      <c r="K1548" s="19"/>
      <c r="T1548" s="10"/>
    </row>
    <row r="1549" spans="11:20" ht="12.75">
      <c r="K1549" s="19"/>
      <c r="T1549" s="10"/>
    </row>
    <row r="1550" spans="11:20" ht="12.75">
      <c r="K1550" s="19"/>
      <c r="T1550" s="10"/>
    </row>
    <row r="1551" spans="11:20" ht="12.75">
      <c r="K1551" s="19"/>
      <c r="T1551" s="10"/>
    </row>
    <row r="1552" spans="11:20" ht="12.75">
      <c r="K1552" s="19"/>
      <c r="T1552" s="10"/>
    </row>
    <row r="1553" spans="11:20" ht="12.75">
      <c r="K1553" s="19"/>
      <c r="T1553" s="10"/>
    </row>
    <row r="1554" spans="11:20" ht="12.75">
      <c r="K1554" s="19"/>
      <c r="T1554" s="10"/>
    </row>
    <row r="1555" spans="11:20" ht="12.75">
      <c r="K1555" s="19"/>
      <c r="T1555" s="10"/>
    </row>
    <row r="1556" spans="11:20" ht="12.75">
      <c r="K1556" s="19"/>
      <c r="T1556" s="10"/>
    </row>
    <row r="1557" spans="11:20" ht="12.75">
      <c r="K1557" s="19"/>
      <c r="T1557" s="10"/>
    </row>
    <row r="1558" spans="11:20" ht="12.75">
      <c r="K1558" s="19"/>
      <c r="T1558" s="10"/>
    </row>
    <row r="1559" spans="11:20" ht="12.75">
      <c r="K1559" s="19"/>
      <c r="T1559" s="10"/>
    </row>
    <row r="1560" spans="11:20" ht="12.75">
      <c r="K1560" s="19"/>
      <c r="T1560" s="10"/>
    </row>
    <row r="1561" spans="11:20" ht="12.75">
      <c r="K1561" s="19"/>
      <c r="T1561" s="10"/>
    </row>
    <row r="1562" spans="11:20" ht="12.75">
      <c r="K1562" s="19"/>
      <c r="T1562" s="10"/>
    </row>
    <row r="1563" spans="11:20" ht="12.75">
      <c r="K1563" s="19"/>
      <c r="T1563" s="10"/>
    </row>
    <row r="1564" spans="11:20" ht="12.75">
      <c r="K1564" s="19"/>
      <c r="T1564" s="10"/>
    </row>
    <row r="1565" spans="11:20" ht="12.75">
      <c r="K1565" s="19"/>
      <c r="T1565" s="10"/>
    </row>
    <row r="1566" spans="11:20" ht="12.75">
      <c r="K1566" s="19"/>
      <c r="T1566" s="10"/>
    </row>
    <row r="1567" spans="11:20" ht="12.75">
      <c r="K1567" s="19"/>
      <c r="T1567" s="10"/>
    </row>
    <row r="1568" spans="11:20" ht="12.75">
      <c r="K1568" s="19"/>
      <c r="T1568" s="10"/>
    </row>
    <row r="1569" spans="11:20" ht="12.75">
      <c r="K1569" s="19"/>
      <c r="T1569" s="10"/>
    </row>
    <row r="1570" spans="11:20" ht="12.75">
      <c r="K1570" s="19"/>
      <c r="T1570" s="10"/>
    </row>
    <row r="1571" spans="11:20" ht="12.75">
      <c r="K1571" s="19"/>
      <c r="T1571" s="10"/>
    </row>
    <row r="1572" spans="11:20" ht="12.75">
      <c r="K1572" s="19"/>
      <c r="T1572" s="10"/>
    </row>
    <row r="1573" spans="11:20" ht="12.75">
      <c r="K1573" s="19"/>
      <c r="T1573" s="10"/>
    </row>
    <row r="1574" spans="11:20" ht="12.75">
      <c r="K1574" s="19"/>
      <c r="T1574" s="10"/>
    </row>
    <row r="1575" spans="11:20" ht="12.75">
      <c r="K1575" s="19"/>
      <c r="T1575" s="10"/>
    </row>
    <row r="1576" spans="11:20" ht="12.75">
      <c r="K1576" s="19"/>
      <c r="T1576" s="10"/>
    </row>
    <row r="1577" spans="11:20" ht="12.75">
      <c r="K1577" s="19"/>
      <c r="T1577" s="10"/>
    </row>
    <row r="1578" spans="11:20" ht="12.75">
      <c r="K1578" s="19"/>
      <c r="T1578" s="10"/>
    </row>
    <row r="1579" spans="11:20" ht="12.75">
      <c r="K1579" s="19"/>
      <c r="T1579" s="10"/>
    </row>
    <row r="1580" spans="11:20" ht="12.75">
      <c r="K1580" s="19"/>
      <c r="T1580" s="10"/>
    </row>
    <row r="1581" spans="11:20" ht="12.75">
      <c r="K1581" s="19"/>
      <c r="T1581" s="10"/>
    </row>
    <row r="1582" spans="11:20" ht="12.75">
      <c r="K1582" s="19"/>
      <c r="T1582" s="10"/>
    </row>
    <row r="1583" spans="11:20" ht="12.75">
      <c r="K1583" s="19"/>
      <c r="T1583" s="10"/>
    </row>
    <row r="1584" spans="11:20" ht="12.75">
      <c r="K1584" s="19"/>
      <c r="T1584" s="10"/>
    </row>
    <row r="1585" spans="11:20" ht="12.75">
      <c r="K1585" s="19"/>
      <c r="T1585" s="10"/>
    </row>
    <row r="1586" spans="11:20" ht="12.75">
      <c r="K1586" s="19"/>
      <c r="T1586" s="10"/>
    </row>
    <row r="1587" spans="11:20" ht="12.75">
      <c r="K1587" s="19"/>
      <c r="T1587" s="10"/>
    </row>
    <row r="1588" spans="11:20" ht="12.75">
      <c r="K1588" s="19"/>
      <c r="T1588" s="10"/>
    </row>
    <row r="1589" spans="11:20" ht="12.75">
      <c r="K1589" s="19"/>
      <c r="T1589" s="10"/>
    </row>
    <row r="1590" spans="11:20" ht="12.75">
      <c r="K1590" s="19"/>
      <c r="T1590" s="10"/>
    </row>
    <row r="1591" spans="11:20" ht="12.75">
      <c r="K1591" s="19"/>
      <c r="T1591" s="10"/>
    </row>
    <row r="1592" spans="11:20" ht="12.75">
      <c r="K1592" s="19"/>
      <c r="T1592" s="10"/>
    </row>
    <row r="1593" spans="11:20" ht="12.75">
      <c r="K1593" s="19"/>
      <c r="T1593" s="10"/>
    </row>
    <row r="1594" spans="11:20" ht="12.75">
      <c r="K1594" s="19"/>
      <c r="T1594" s="10"/>
    </row>
    <row r="1595" spans="11:20" ht="12.75">
      <c r="K1595" s="19"/>
      <c r="T1595" s="10"/>
    </row>
    <row r="1596" spans="11:20" ht="12.75">
      <c r="K1596" s="19"/>
      <c r="T1596" s="10"/>
    </row>
    <row r="1597" spans="11:20" ht="12.75">
      <c r="K1597" s="19"/>
      <c r="T1597" s="10"/>
    </row>
    <row r="1598" spans="11:20" ht="12.75">
      <c r="K1598" s="19"/>
      <c r="T1598" s="10"/>
    </row>
    <row r="1599" spans="11:20" ht="12.75">
      <c r="K1599" s="19"/>
      <c r="T1599" s="10"/>
    </row>
    <row r="1600" spans="11:20" ht="12.75">
      <c r="K1600" s="19"/>
      <c r="T1600" s="10"/>
    </row>
    <row r="1601" spans="11:20" ht="12.75">
      <c r="K1601" s="19"/>
      <c r="T1601" s="10"/>
    </row>
    <row r="1602" spans="11:20" ht="12.75">
      <c r="K1602" s="19"/>
      <c r="T1602" s="10"/>
    </row>
    <row r="1603" spans="11:20" ht="12.75">
      <c r="K1603" s="19"/>
      <c r="T1603" s="10"/>
    </row>
    <row r="1604" spans="11:20" ht="12.75">
      <c r="K1604" s="19"/>
      <c r="T1604" s="10"/>
    </row>
    <row r="1605" spans="11:20" ht="12.75">
      <c r="K1605" s="19"/>
      <c r="T1605" s="10"/>
    </row>
    <row r="1606" spans="11:20" ht="12.75">
      <c r="K1606" s="19"/>
      <c r="T1606" s="10"/>
    </row>
    <row r="1607" spans="11:20" ht="12.75">
      <c r="K1607" s="19"/>
      <c r="T1607" s="10"/>
    </row>
    <row r="1608" spans="11:20" ht="12.75">
      <c r="K1608" s="19"/>
      <c r="T1608" s="10"/>
    </row>
    <row r="1609" spans="11:20" ht="12.75">
      <c r="K1609" s="19"/>
      <c r="T1609" s="10"/>
    </row>
    <row r="1610" spans="11:20" ht="12.75">
      <c r="K1610" s="19"/>
      <c r="T1610" s="10"/>
    </row>
    <row r="1611" spans="11:20" ht="12.75">
      <c r="K1611" s="19"/>
      <c r="T1611" s="10"/>
    </row>
    <row r="1612" spans="11:20" ht="12.75">
      <c r="K1612" s="19"/>
      <c r="T1612" s="10"/>
    </row>
    <row r="1613" spans="11:20" ht="12.75">
      <c r="K1613" s="19"/>
      <c r="T1613" s="10"/>
    </row>
    <row r="1614" spans="11:20" ht="12.75">
      <c r="K1614" s="19"/>
      <c r="T1614" s="10"/>
    </row>
    <row r="1615" spans="11:20" ht="12.75">
      <c r="K1615" s="19"/>
      <c r="T1615" s="10"/>
    </row>
    <row r="1616" spans="11:20" ht="12.75">
      <c r="K1616" s="19"/>
      <c r="T1616" s="10"/>
    </row>
    <row r="1617" spans="11:20" ht="12.75">
      <c r="K1617" s="19"/>
      <c r="T1617" s="10"/>
    </row>
    <row r="1618" spans="11:20" ht="12.75">
      <c r="K1618" s="19"/>
      <c r="T1618" s="10"/>
    </row>
    <row r="1619" spans="11:20" ht="12.75">
      <c r="K1619" s="19"/>
      <c r="T1619" s="10"/>
    </row>
    <row r="1620" spans="11:20" ht="12.75">
      <c r="K1620" s="19"/>
      <c r="T1620" s="10"/>
    </row>
    <row r="1621" spans="11:20" ht="12.75">
      <c r="K1621" s="19"/>
      <c r="T1621" s="10"/>
    </row>
    <row r="1622" spans="11:20" ht="12.75">
      <c r="K1622" s="19"/>
      <c r="T1622" s="10"/>
    </row>
    <row r="1623" spans="11:20" ht="12.75">
      <c r="K1623" s="19"/>
      <c r="T1623" s="10"/>
    </row>
    <row r="1624" spans="11:20" ht="12.75">
      <c r="K1624" s="19"/>
      <c r="T1624" s="10"/>
    </row>
    <row r="1625" spans="11:20" ht="12.75">
      <c r="K1625" s="19"/>
      <c r="T1625" s="10"/>
    </row>
    <row r="1626" spans="11:20" ht="12.75">
      <c r="K1626" s="19"/>
      <c r="T1626" s="10"/>
    </row>
    <row r="1627" spans="11:20" ht="12.75">
      <c r="K1627" s="19"/>
      <c r="T1627" s="10"/>
    </row>
    <row r="1628" spans="11:20" ht="12.75">
      <c r="K1628" s="19"/>
      <c r="T1628" s="10"/>
    </row>
    <row r="1629" spans="11:20" ht="12.75">
      <c r="K1629" s="19"/>
      <c r="T1629" s="10"/>
    </row>
    <row r="1630" spans="11:20" ht="12.75">
      <c r="K1630" s="19"/>
      <c r="T1630" s="10"/>
    </row>
    <row r="1631" spans="11:20" ht="12.75">
      <c r="K1631" s="19"/>
      <c r="T1631" s="10"/>
    </row>
    <row r="1632" spans="11:20" ht="12.75">
      <c r="K1632" s="19"/>
      <c r="T1632" s="10"/>
    </row>
    <row r="1633" spans="11:20" ht="12.75">
      <c r="K1633" s="19"/>
      <c r="T1633" s="10"/>
    </row>
    <row r="1634" spans="11:20" ht="12.75">
      <c r="K1634" s="19"/>
      <c r="T1634" s="10"/>
    </row>
    <row r="1635" spans="11:20" ht="12.75">
      <c r="K1635" s="19"/>
      <c r="T1635" s="10"/>
    </row>
    <row r="1636" spans="11:20" ht="12.75">
      <c r="K1636" s="19"/>
      <c r="T1636" s="10"/>
    </row>
    <row r="1637" spans="11:20" ht="12.75">
      <c r="K1637" s="19"/>
      <c r="T1637" s="10"/>
    </row>
    <row r="1638" spans="11:20" ht="12.75">
      <c r="K1638" s="19"/>
      <c r="T1638" s="10"/>
    </row>
    <row r="1639" spans="11:20" ht="12.75">
      <c r="K1639" s="19"/>
      <c r="T1639" s="10"/>
    </row>
    <row r="1640" spans="11:20" ht="12.75">
      <c r="K1640" s="19"/>
      <c r="T1640" s="10"/>
    </row>
    <row r="1641" spans="11:20" ht="12.75">
      <c r="K1641" s="19"/>
      <c r="T1641" s="10"/>
    </row>
    <row r="1642" spans="11:20" ht="12.75">
      <c r="K1642" s="19"/>
      <c r="T1642" s="10"/>
    </row>
    <row r="1643" spans="11:20" ht="12.75">
      <c r="K1643" s="19"/>
      <c r="T1643" s="10"/>
    </row>
    <row r="1644" spans="11:20" ht="12.75">
      <c r="K1644" s="19"/>
      <c r="T1644" s="10"/>
    </row>
    <row r="1645" spans="11:20" ht="12.75">
      <c r="K1645" s="19"/>
      <c r="T1645" s="10"/>
    </row>
    <row r="1646" spans="11:20" ht="12.75">
      <c r="K1646" s="19"/>
      <c r="T1646" s="10"/>
    </row>
    <row r="1647" spans="11:20" ht="12.75">
      <c r="K1647" s="19"/>
      <c r="T1647" s="10"/>
    </row>
    <row r="1648" spans="11:20" ht="12.75">
      <c r="K1648" s="19"/>
      <c r="T1648" s="10"/>
    </row>
    <row r="1649" spans="11:20" ht="12.75">
      <c r="K1649" s="19"/>
      <c r="T1649" s="10"/>
    </row>
    <row r="1650" spans="11:20" ht="12.75">
      <c r="K1650" s="19"/>
      <c r="T1650" s="10"/>
    </row>
    <row r="1651" spans="11:20" ht="12.75">
      <c r="K1651" s="19"/>
      <c r="T1651" s="10"/>
    </row>
    <row r="1652" spans="11:20" ht="12.75">
      <c r="K1652" s="19"/>
      <c r="T1652" s="10"/>
    </row>
    <row r="1653" spans="11:20" ht="12.75">
      <c r="K1653" s="19"/>
      <c r="T1653" s="10"/>
    </row>
    <row r="1654" spans="11:20" ht="12.75">
      <c r="K1654" s="19"/>
      <c r="T1654" s="10"/>
    </row>
    <row r="1655" spans="11:20" ht="12.75">
      <c r="K1655" s="19"/>
      <c r="T1655" s="10"/>
    </row>
    <row r="1656" spans="11:20" ht="12.75">
      <c r="K1656" s="19"/>
      <c r="T1656" s="10"/>
    </row>
    <row r="1657" spans="11:20" ht="12.75">
      <c r="K1657" s="19"/>
      <c r="T1657" s="10"/>
    </row>
    <row r="1658" spans="11:20" ht="12.75">
      <c r="K1658" s="19"/>
      <c r="T1658" s="10"/>
    </row>
    <row r="1659" spans="11:20" ht="12.75">
      <c r="K1659" s="19"/>
      <c r="T1659" s="10"/>
    </row>
    <row r="1660" spans="11:20" ht="12.75">
      <c r="K1660" s="19"/>
      <c r="T1660" s="10"/>
    </row>
    <row r="1661" spans="11:20" ht="12.75">
      <c r="K1661" s="19"/>
      <c r="T1661" s="10"/>
    </row>
    <row r="1662" spans="11:20" ht="12.75">
      <c r="K1662" s="19"/>
      <c r="T1662" s="10"/>
    </row>
    <row r="1663" spans="11:20" ht="12.75">
      <c r="K1663" s="19"/>
      <c r="T1663" s="10"/>
    </row>
    <row r="1664" spans="11:20" ht="12.75">
      <c r="K1664" s="19"/>
      <c r="T1664" s="10"/>
    </row>
    <row r="1665" spans="11:20" ht="12.75">
      <c r="K1665" s="19"/>
      <c r="T1665" s="10"/>
    </row>
    <row r="1666" spans="11:20" ht="12.75">
      <c r="K1666" s="19"/>
      <c r="T1666" s="10"/>
    </row>
    <row r="1667" spans="11:20" ht="12.75">
      <c r="K1667" s="19"/>
      <c r="T1667" s="10"/>
    </row>
    <row r="1668" spans="11:20" ht="12.75">
      <c r="K1668" s="19"/>
      <c r="T1668" s="10"/>
    </row>
    <row r="1669" spans="11:20" ht="12.75">
      <c r="K1669" s="19"/>
      <c r="T1669" s="10"/>
    </row>
    <row r="1670" spans="11:20" ht="12.75">
      <c r="K1670" s="19"/>
      <c r="T1670" s="10"/>
    </row>
    <row r="1671" spans="11:20" ht="12.75">
      <c r="K1671" s="19"/>
      <c r="T1671" s="10"/>
    </row>
    <row r="1672" spans="11:20" ht="12.75">
      <c r="K1672" s="19"/>
      <c r="T1672" s="10"/>
    </row>
    <row r="1673" spans="11:20" ht="12.75">
      <c r="K1673" s="19"/>
      <c r="T1673" s="10"/>
    </row>
    <row r="1674" spans="11:20" ht="12.75">
      <c r="K1674" s="19"/>
      <c r="T1674" s="10"/>
    </row>
    <row r="1675" spans="11:20" ht="12.75">
      <c r="K1675" s="19"/>
      <c r="T1675" s="10"/>
    </row>
    <row r="1676" spans="11:20" ht="12.75">
      <c r="K1676" s="19"/>
      <c r="T1676" s="10"/>
    </row>
    <row r="1677" spans="11:20" ht="12.75">
      <c r="K1677" s="19"/>
      <c r="T1677" s="10"/>
    </row>
    <row r="1678" spans="11:20" ht="12.75">
      <c r="K1678" s="19"/>
      <c r="T1678" s="10"/>
    </row>
    <row r="1679" spans="11:20" ht="12.75">
      <c r="K1679" s="19"/>
      <c r="T1679" s="10"/>
    </row>
    <row r="1680" spans="11:20" ht="12.75">
      <c r="K1680" s="19"/>
      <c r="T1680" s="10"/>
    </row>
    <row r="1681" spans="11:20" ht="12.75">
      <c r="K1681" s="19"/>
      <c r="T1681" s="10"/>
    </row>
    <row r="1682" spans="11:20" ht="12.75">
      <c r="K1682" s="19"/>
      <c r="T1682" s="10"/>
    </row>
    <row r="1683" spans="11:20" ht="12.75">
      <c r="K1683" s="19"/>
      <c r="T1683" s="10"/>
    </row>
    <row r="1684" spans="11:20" ht="12.75">
      <c r="K1684" s="19"/>
      <c r="T1684" s="10"/>
    </row>
    <row r="1685" spans="11:20" ht="12.75">
      <c r="K1685" s="19"/>
      <c r="T1685" s="10"/>
    </row>
    <row r="1686" spans="11:20" ht="12.75">
      <c r="K1686" s="19"/>
      <c r="T1686" s="10"/>
    </row>
    <row r="1687" spans="11:20" ht="12.75">
      <c r="K1687" s="19"/>
      <c r="T1687" s="10"/>
    </row>
    <row r="1688" spans="11:20" ht="12.75">
      <c r="K1688" s="19"/>
      <c r="T1688" s="10"/>
    </row>
    <row r="1689" spans="11:20" ht="12.75">
      <c r="K1689" s="19"/>
      <c r="T1689" s="10"/>
    </row>
    <row r="1690" spans="11:20" ht="12.75">
      <c r="K1690" s="19"/>
      <c r="T1690" s="10"/>
    </row>
    <row r="1691" spans="11:20" ht="12.75">
      <c r="K1691" s="19"/>
      <c r="T1691" s="10"/>
    </row>
    <row r="1692" spans="11:20" ht="12.75">
      <c r="K1692" s="19"/>
      <c r="T1692" s="10"/>
    </row>
    <row r="1693" spans="11:20" ht="12.75">
      <c r="K1693" s="19"/>
      <c r="T1693" s="10"/>
    </row>
    <row r="1694" spans="11:20" ht="12.75">
      <c r="K1694" s="19"/>
      <c r="T1694" s="10"/>
    </row>
    <row r="1695" spans="11:20" ht="12.75">
      <c r="K1695" s="19"/>
      <c r="T1695" s="10"/>
    </row>
    <row r="1696" spans="11:20" ht="12.75">
      <c r="K1696" s="19"/>
      <c r="T1696" s="10"/>
    </row>
    <row r="1697" spans="11:20" ht="12.75">
      <c r="K1697" s="19"/>
      <c r="T1697" s="10"/>
    </row>
    <row r="1698" spans="11:20" ht="12.75">
      <c r="K1698" s="19"/>
      <c r="T1698" s="10"/>
    </row>
    <row r="1699" spans="11:20" ht="12.75">
      <c r="K1699" s="19"/>
      <c r="T1699" s="10"/>
    </row>
    <row r="1700" spans="11:20" ht="12.75">
      <c r="K1700" s="19"/>
      <c r="T1700" s="10"/>
    </row>
    <row r="1701" spans="11:20" ht="12.75">
      <c r="K1701" s="19"/>
      <c r="T1701" s="10"/>
    </row>
    <row r="1702" spans="11:20" ht="12.75">
      <c r="K1702" s="19"/>
      <c r="T1702" s="10"/>
    </row>
    <row r="1703" spans="11:20" ht="12.75">
      <c r="K1703" s="19"/>
      <c r="T1703" s="10"/>
    </row>
    <row r="1704" spans="11:20" ht="12.75">
      <c r="K1704" s="19"/>
      <c r="T1704" s="10"/>
    </row>
    <row r="1705" spans="11:20" ht="12.75">
      <c r="K1705" s="19"/>
      <c r="T1705" s="10"/>
    </row>
    <row r="1706" spans="11:20" ht="12.75">
      <c r="K1706" s="19"/>
      <c r="T1706" s="10"/>
    </row>
    <row r="1707" spans="11:20" ht="12.75">
      <c r="K1707" s="19"/>
      <c r="T1707" s="10"/>
    </row>
    <row r="1708" spans="11:20" ht="12.75">
      <c r="K1708" s="19"/>
      <c r="T1708" s="10"/>
    </row>
    <row r="1709" spans="11:20" ht="12.75">
      <c r="K1709" s="19"/>
      <c r="T1709" s="10"/>
    </row>
    <row r="1710" spans="11:20" ht="12.75">
      <c r="K1710" s="19"/>
      <c r="T1710" s="10"/>
    </row>
    <row r="1711" spans="11:20" ht="12.75">
      <c r="K1711" s="19"/>
      <c r="T1711" s="10"/>
    </row>
    <row r="1712" spans="11:20" ht="12.75">
      <c r="K1712" s="19"/>
      <c r="T1712" s="10"/>
    </row>
    <row r="1713" spans="11:20" ht="12.75">
      <c r="K1713" s="19"/>
      <c r="T1713" s="10"/>
    </row>
    <row r="1714" spans="11:20" ht="12.75">
      <c r="K1714" s="19"/>
      <c r="T1714" s="10"/>
    </row>
    <row r="1715" spans="11:20" ht="12.75">
      <c r="K1715" s="19"/>
      <c r="T1715" s="10"/>
    </row>
    <row r="1716" spans="11:20" ht="12.75">
      <c r="K1716" s="19"/>
      <c r="T1716" s="10"/>
    </row>
    <row r="1717" spans="11:20" ht="12.75">
      <c r="K1717" s="19"/>
      <c r="T1717" s="10"/>
    </row>
    <row r="1718" spans="11:20" ht="12.75">
      <c r="K1718" s="19"/>
      <c r="T1718" s="10"/>
    </row>
    <row r="1719" spans="11:20" ht="12.75">
      <c r="K1719" s="19"/>
      <c r="T1719" s="10"/>
    </row>
    <row r="1720" spans="11:20" ht="12.75">
      <c r="K1720" s="19"/>
      <c r="T1720" s="10"/>
    </row>
    <row r="1721" spans="11:20" ht="12.75">
      <c r="K1721" s="19"/>
      <c r="T1721" s="10"/>
    </row>
    <row r="1722" spans="11:20" ht="12.75">
      <c r="K1722" s="19"/>
      <c r="T1722" s="10"/>
    </row>
    <row r="1723" spans="11:20" ht="12.75">
      <c r="K1723" s="19"/>
      <c r="T1723" s="10"/>
    </row>
    <row r="1724" spans="11:20" ht="12.75">
      <c r="K1724" s="19"/>
      <c r="T1724" s="10"/>
    </row>
    <row r="1725" spans="11:20" ht="12.75">
      <c r="K1725" s="19"/>
      <c r="T1725" s="10"/>
    </row>
    <row r="1726" spans="11:20" ht="12.75">
      <c r="K1726" s="19"/>
      <c r="T1726" s="10"/>
    </row>
    <row r="1727" spans="11:20" ht="12.75">
      <c r="K1727" s="19"/>
      <c r="T1727" s="10"/>
    </row>
    <row r="1728" spans="11:20" ht="12.75">
      <c r="K1728" s="19"/>
      <c r="T1728" s="10"/>
    </row>
    <row r="1729" spans="11:20" ht="12.75">
      <c r="K1729" s="19"/>
      <c r="T1729" s="10"/>
    </row>
    <row r="1730" spans="11:20" ht="12.75">
      <c r="K1730" s="19"/>
      <c r="T1730" s="10"/>
    </row>
    <row r="1731" spans="11:20" ht="12.75">
      <c r="K1731" s="19"/>
      <c r="T1731" s="10"/>
    </row>
    <row r="1732" spans="11:20" ht="12.75">
      <c r="K1732" s="19"/>
      <c r="T1732" s="10"/>
    </row>
    <row r="1733" spans="11:20" ht="12.75">
      <c r="K1733" s="19"/>
      <c r="T1733" s="10"/>
    </row>
    <row r="1734" spans="11:20" ht="12.75">
      <c r="K1734" s="19"/>
      <c r="T1734" s="10"/>
    </row>
    <row r="1735" spans="11:20" ht="12.75">
      <c r="K1735" s="19"/>
      <c r="T1735" s="10"/>
    </row>
    <row r="1736" spans="11:20" ht="12.75">
      <c r="K1736" s="19"/>
      <c r="T1736" s="10"/>
    </row>
    <row r="1737" spans="11:20" ht="12.75">
      <c r="K1737" s="19"/>
      <c r="T1737" s="10"/>
    </row>
    <row r="1738" spans="11:20" ht="12.75">
      <c r="K1738" s="19"/>
      <c r="T1738" s="10"/>
    </row>
    <row r="1739" spans="11:20" ht="12.75">
      <c r="K1739" s="19"/>
      <c r="T1739" s="10"/>
    </row>
    <row r="1740" spans="11:20" ht="12.75">
      <c r="K1740" s="19"/>
      <c r="T1740" s="10"/>
    </row>
    <row r="1741" spans="11:20" ht="12.75">
      <c r="K1741" s="19"/>
      <c r="T1741" s="10"/>
    </row>
    <row r="1742" spans="11:20" ht="12.75">
      <c r="K1742" s="19"/>
      <c r="T1742" s="10"/>
    </row>
    <row r="1743" spans="11:20" ht="12.75">
      <c r="K1743" s="19"/>
      <c r="T1743" s="10"/>
    </row>
    <row r="1744" spans="11:20" ht="12.75">
      <c r="K1744" s="19"/>
      <c r="T1744" s="10"/>
    </row>
    <row r="1745" spans="11:20" ht="12.75">
      <c r="K1745" s="19"/>
      <c r="T1745" s="10"/>
    </row>
    <row r="1746" spans="11:20" ht="12.75">
      <c r="K1746" s="19"/>
      <c r="T1746" s="10"/>
    </row>
    <row r="1747" spans="11:20" ht="12.75">
      <c r="K1747" s="19"/>
      <c r="T1747" s="10"/>
    </row>
    <row r="1748" spans="11:20" ht="12.75">
      <c r="K1748" s="19"/>
      <c r="T1748" s="10"/>
    </row>
    <row r="1749" spans="11:20" ht="12.75">
      <c r="K1749" s="19"/>
      <c r="T1749" s="10"/>
    </row>
    <row r="1750" spans="11:20" ht="12.75">
      <c r="K1750" s="19"/>
      <c r="T1750" s="10"/>
    </row>
    <row r="1751" spans="11:20" ht="12.75">
      <c r="K1751" s="19"/>
      <c r="T1751" s="10"/>
    </row>
    <row r="1752" spans="11:20" ht="12.75">
      <c r="K1752" s="19"/>
      <c r="T1752" s="10"/>
    </row>
    <row r="1753" spans="11:20" ht="12.75">
      <c r="K1753" s="19"/>
      <c r="T1753" s="10"/>
    </row>
    <row r="1754" spans="11:20" ht="12.75">
      <c r="K1754" s="19"/>
      <c r="T1754" s="10"/>
    </row>
    <row r="1755" spans="11:20" ht="12.75">
      <c r="K1755" s="19"/>
      <c r="T1755" s="10"/>
    </row>
    <row r="1756" spans="11:20" ht="12.75">
      <c r="K1756" s="19"/>
      <c r="T1756" s="10"/>
    </row>
    <row r="1757" spans="11:20" ht="12.75">
      <c r="K1757" s="19"/>
      <c r="T1757" s="10"/>
    </row>
    <row r="1758" spans="11:20" ht="12.75">
      <c r="K1758" s="19"/>
      <c r="T1758" s="10"/>
    </row>
    <row r="1759" spans="11:20" ht="12.75">
      <c r="K1759" s="19"/>
      <c r="T1759" s="10"/>
    </row>
    <row r="1760" spans="11:20" ht="12.75">
      <c r="K1760" s="19"/>
      <c r="T1760" s="10"/>
    </row>
    <row r="1761" spans="11:20" ht="12.75">
      <c r="K1761" s="19"/>
      <c r="T1761" s="10"/>
    </row>
    <row r="1762" spans="11:20" ht="12.75">
      <c r="K1762" s="19"/>
      <c r="T1762" s="10"/>
    </row>
    <row r="1763" spans="11:20" ht="12.75">
      <c r="K1763" s="19"/>
      <c r="T1763" s="10"/>
    </row>
    <row r="1764" spans="11:20" ht="12.75">
      <c r="K1764" s="19"/>
      <c r="T1764" s="10"/>
    </row>
    <row r="1765" spans="11:20" ht="12.75">
      <c r="K1765" s="19"/>
      <c r="T1765" s="10"/>
    </row>
    <row r="1766" spans="11:20" ht="12.75">
      <c r="K1766" s="19"/>
      <c r="T1766" s="10"/>
    </row>
    <row r="1767" spans="11:20" ht="12.75">
      <c r="K1767" s="19"/>
      <c r="T1767" s="10"/>
    </row>
    <row r="1768" spans="11:20" ht="12.75">
      <c r="K1768" s="19"/>
      <c r="T1768" s="10"/>
    </row>
    <row r="1769" spans="11:20" ht="12.75">
      <c r="K1769" s="19"/>
      <c r="T1769" s="10"/>
    </row>
    <row r="1770" spans="11:20" ht="12.75">
      <c r="K1770" s="19"/>
      <c r="T1770" s="10"/>
    </row>
    <row r="1771" spans="11:20" ht="12.75">
      <c r="K1771" s="19"/>
      <c r="T1771" s="10"/>
    </row>
    <row r="1772" spans="11:20" ht="12.75">
      <c r="K1772" s="19"/>
      <c r="T1772" s="10"/>
    </row>
    <row r="1773" spans="11:20" ht="12.75">
      <c r="K1773" s="19"/>
      <c r="T1773" s="10"/>
    </row>
    <row r="1774" spans="11:20" ht="12.75">
      <c r="K1774" s="19"/>
      <c r="T1774" s="10"/>
    </row>
    <row r="1775" spans="11:20" ht="12.75">
      <c r="K1775" s="19"/>
      <c r="T1775" s="10"/>
    </row>
    <row r="1776" spans="11:20" ht="12.75">
      <c r="K1776" s="19"/>
      <c r="T1776" s="10"/>
    </row>
    <row r="1777" spans="11:20" ht="12.75">
      <c r="K1777" s="19"/>
      <c r="T1777" s="10"/>
    </row>
    <row r="1778" spans="11:20" ht="12.75">
      <c r="K1778" s="19"/>
      <c r="T1778" s="10"/>
    </row>
    <row r="1779" spans="11:20" ht="12.75">
      <c r="K1779" s="19"/>
      <c r="T1779" s="10"/>
    </row>
    <row r="1780" spans="11:20" ht="12.75">
      <c r="K1780" s="19"/>
      <c r="T1780" s="10"/>
    </row>
    <row r="1781" spans="11:20" ht="12.75">
      <c r="K1781" s="19"/>
      <c r="T1781" s="10"/>
    </row>
    <row r="1782" spans="11:20" ht="12.75">
      <c r="K1782" s="19"/>
      <c r="T1782" s="10"/>
    </row>
    <row r="1783" spans="11:20" ht="12.75">
      <c r="K1783" s="19"/>
      <c r="T1783" s="10"/>
    </row>
    <row r="1784" spans="11:20" ht="12.75">
      <c r="K1784" s="19"/>
      <c r="T1784" s="10"/>
    </row>
    <row r="1785" spans="11:20" ht="12.75">
      <c r="K1785" s="19"/>
      <c r="T1785" s="10"/>
    </row>
    <row r="1786" spans="11:20" ht="12.75">
      <c r="K1786" s="19"/>
      <c r="T1786" s="10"/>
    </row>
    <row r="1787" spans="11:20" ht="12.75">
      <c r="K1787" s="19"/>
      <c r="T1787" s="10"/>
    </row>
    <row r="1788" spans="11:20" ht="12.75">
      <c r="K1788" s="19"/>
      <c r="T1788" s="10"/>
    </row>
    <row r="1789" spans="11:20" ht="12.75">
      <c r="K1789" s="19"/>
      <c r="T1789" s="10"/>
    </row>
    <row r="1790" spans="11:20" ht="12.75">
      <c r="K1790" s="19"/>
      <c r="T1790" s="10"/>
    </row>
    <row r="1791" spans="11:20" ht="12.75">
      <c r="K1791" s="19"/>
      <c r="T1791" s="10"/>
    </row>
    <row r="1792" spans="11:20" ht="12.75">
      <c r="K1792" s="19"/>
      <c r="T1792" s="10"/>
    </row>
    <row r="1793" spans="11:20" ht="12.75">
      <c r="K1793" s="19"/>
      <c r="T1793" s="10"/>
    </row>
    <row r="1794" spans="11:20" ht="12.75">
      <c r="K1794" s="19"/>
      <c r="T1794" s="10"/>
    </row>
    <row r="1795" spans="11:20" ht="12.75">
      <c r="K1795" s="19"/>
      <c r="T1795" s="10"/>
    </row>
    <row r="1796" spans="11:20" ht="12.75">
      <c r="K1796" s="19"/>
      <c r="T1796" s="10"/>
    </row>
    <row r="1797" spans="11:20" ht="12.75">
      <c r="K1797" s="19"/>
      <c r="T1797" s="10"/>
    </row>
    <row r="1798" spans="11:20" ht="12.75">
      <c r="K1798" s="19"/>
      <c r="T1798" s="10"/>
    </row>
    <row r="1799" spans="11:20" ht="12.75">
      <c r="K1799" s="19"/>
      <c r="T1799" s="10"/>
    </row>
    <row r="1800" spans="11:20" ht="12.75">
      <c r="K1800" s="19"/>
      <c r="T1800" s="10"/>
    </row>
    <row r="1801" spans="11:20" ht="12.75">
      <c r="K1801" s="19"/>
      <c r="T1801" s="10"/>
    </row>
    <row r="1802" spans="11:20" ht="12.75">
      <c r="K1802" s="19"/>
      <c r="T1802" s="10"/>
    </row>
    <row r="1803" spans="11:20" ht="12.75">
      <c r="K1803" s="19"/>
      <c r="T1803" s="10"/>
    </row>
    <row r="1804" spans="11:20" ht="12.75">
      <c r="K1804" s="19"/>
      <c r="T1804" s="10"/>
    </row>
    <row r="1805" spans="11:20" ht="12.75">
      <c r="K1805" s="19"/>
      <c r="T1805" s="10"/>
    </row>
    <row r="1806" spans="11:20" ht="12.75">
      <c r="K1806" s="19"/>
      <c r="T1806" s="10"/>
    </row>
    <row r="1807" spans="11:20" ht="12.75">
      <c r="K1807" s="19"/>
      <c r="T1807" s="10"/>
    </row>
    <row r="1808" spans="11:20" ht="12.75">
      <c r="K1808" s="19"/>
      <c r="T1808" s="10"/>
    </row>
    <row r="1809" spans="11:20" ht="12.75">
      <c r="K1809" s="19"/>
      <c r="T1809" s="10"/>
    </row>
    <row r="1810" spans="11:20" ht="12.75">
      <c r="K1810" s="19"/>
      <c r="T1810" s="10"/>
    </row>
    <row r="1811" spans="11:20" ht="12.75">
      <c r="K1811" s="19"/>
      <c r="T1811" s="10"/>
    </row>
    <row r="1812" spans="11:20" ht="12.75">
      <c r="K1812" s="19"/>
      <c r="T1812" s="10"/>
    </row>
    <row r="1813" spans="11:20" ht="12.75">
      <c r="K1813" s="19"/>
      <c r="T1813" s="10"/>
    </row>
    <row r="1814" spans="11:20" ht="12.75">
      <c r="K1814" s="19"/>
      <c r="T1814" s="10"/>
    </row>
    <row r="1815" spans="11:20" ht="12.75">
      <c r="K1815" s="19"/>
      <c r="T1815" s="10"/>
    </row>
    <row r="1816" spans="11:20" ht="12.75">
      <c r="K1816" s="19"/>
      <c r="T1816" s="10"/>
    </row>
    <row r="1817" spans="11:20" ht="12.75">
      <c r="K1817" s="19"/>
      <c r="T1817" s="10"/>
    </row>
    <row r="1818" spans="11:20" ht="12.75">
      <c r="K1818" s="19"/>
      <c r="T1818" s="10"/>
    </row>
    <row r="1819" spans="11:20" ht="12.75">
      <c r="K1819" s="19"/>
      <c r="T1819" s="10"/>
    </row>
    <row r="1820" spans="11:20" ht="12.75">
      <c r="K1820" s="19"/>
      <c r="T1820" s="10"/>
    </row>
    <row r="1821" spans="11:20" ht="12.75">
      <c r="K1821" s="19"/>
      <c r="T1821" s="10"/>
    </row>
    <row r="1822" spans="11:20" ht="12.75">
      <c r="K1822" s="19"/>
      <c r="T1822" s="10"/>
    </row>
    <row r="1823" spans="11:20" ht="12.75">
      <c r="K1823" s="19"/>
      <c r="T1823" s="10"/>
    </row>
    <row r="1824" spans="11:20" ht="12.75">
      <c r="K1824" s="19"/>
      <c r="T1824" s="10"/>
    </row>
    <row r="1825" spans="11:20" ht="12.75">
      <c r="K1825" s="19"/>
      <c r="T1825" s="10"/>
    </row>
    <row r="1826" spans="11:20" ht="12.75">
      <c r="K1826" s="19"/>
      <c r="T1826" s="10"/>
    </row>
    <row r="1827" spans="11:20" ht="12.75">
      <c r="K1827" s="19"/>
      <c r="T1827" s="10"/>
    </row>
    <row r="1828" spans="11:20" ht="12.75">
      <c r="K1828" s="19"/>
      <c r="T1828" s="10"/>
    </row>
    <row r="1829" spans="11:20" ht="12.75">
      <c r="K1829" s="19"/>
      <c r="T1829" s="10"/>
    </row>
    <row r="1830" spans="11:20" ht="12.75">
      <c r="K1830" s="19"/>
      <c r="T1830" s="10"/>
    </row>
    <row r="1831" spans="11:20" ht="12.75">
      <c r="K1831" s="19"/>
      <c r="T1831" s="10"/>
    </row>
    <row r="1832" spans="11:20" ht="12.75">
      <c r="K1832" s="19"/>
      <c r="T1832" s="10"/>
    </row>
    <row r="1833" spans="11:20" ht="12.75">
      <c r="K1833" s="19"/>
      <c r="T1833" s="10"/>
    </row>
    <row r="1834" spans="11:20" ht="12.75">
      <c r="K1834" s="19"/>
      <c r="T1834" s="10"/>
    </row>
    <row r="1835" spans="11:20" ht="12.75">
      <c r="K1835" s="19"/>
      <c r="T1835" s="10"/>
    </row>
    <row r="1836" spans="11:20" ht="12.75">
      <c r="K1836" s="19"/>
      <c r="T1836" s="10"/>
    </row>
    <row r="1837" spans="11:20" ht="12.75">
      <c r="K1837" s="19"/>
      <c r="T1837" s="10"/>
    </row>
    <row r="1838" spans="11:20" ht="12.75">
      <c r="K1838" s="19"/>
      <c r="T1838" s="10"/>
    </row>
    <row r="1839" spans="11:20" ht="12.75">
      <c r="K1839" s="19"/>
      <c r="T1839" s="10"/>
    </row>
    <row r="1840" spans="11:20" ht="12.75">
      <c r="K1840" s="19"/>
      <c r="T1840" s="10"/>
    </row>
    <row r="1841" spans="11:20" ht="12.75">
      <c r="K1841" s="19"/>
      <c r="T1841" s="10"/>
    </row>
    <row r="1842" spans="11:20" ht="12.75">
      <c r="K1842" s="19"/>
      <c r="T1842" s="10"/>
    </row>
    <row r="1843" spans="11:20" ht="12.75">
      <c r="K1843" s="19"/>
      <c r="T1843" s="10"/>
    </row>
    <row r="1844" spans="11:20" ht="12.75">
      <c r="K1844" s="19"/>
      <c r="T1844" s="10"/>
    </row>
    <row r="1845" spans="11:20" ht="12.75">
      <c r="K1845" s="19"/>
      <c r="T1845" s="10"/>
    </row>
    <row r="1846" spans="11:20" ht="12.75">
      <c r="K1846" s="19"/>
      <c r="T1846" s="10"/>
    </row>
    <row r="1847" spans="11:20" ht="12.75">
      <c r="K1847" s="19"/>
      <c r="T1847" s="10"/>
    </row>
    <row r="1848" spans="11:20" ht="12.75">
      <c r="K1848" s="19"/>
      <c r="T1848" s="10"/>
    </row>
    <row r="1849" spans="11:20" ht="12.75">
      <c r="K1849" s="19"/>
      <c r="T1849" s="10"/>
    </row>
    <row r="1850" spans="11:20" ht="12.75">
      <c r="K1850" s="19"/>
      <c r="T1850" s="10"/>
    </row>
    <row r="1851" spans="11:20" ht="12.75">
      <c r="K1851" s="19"/>
      <c r="T1851" s="10"/>
    </row>
    <row r="1852" spans="11:20" ht="12.75">
      <c r="K1852" s="19"/>
      <c r="T1852" s="10"/>
    </row>
    <row r="1853" spans="11:20" ht="12.75">
      <c r="K1853" s="19"/>
      <c r="T1853" s="10"/>
    </row>
    <row r="1854" spans="11:20" ht="12.75">
      <c r="K1854" s="19"/>
      <c r="T1854" s="10"/>
    </row>
    <row r="1855" spans="11:20" ht="12.75">
      <c r="K1855" s="19"/>
      <c r="T1855" s="10"/>
    </row>
    <row r="1856" spans="11:20" ht="12.75">
      <c r="K1856" s="19"/>
      <c r="T1856" s="10"/>
    </row>
    <row r="1857" spans="11:20" ht="12.75">
      <c r="K1857" s="19"/>
      <c r="T1857" s="10"/>
    </row>
    <row r="1858" spans="11:20" ht="12.75">
      <c r="K1858" s="19"/>
      <c r="T1858" s="10"/>
    </row>
    <row r="1859" spans="11:20" ht="12.75">
      <c r="K1859" s="19"/>
      <c r="T1859" s="10"/>
    </row>
    <row r="1860" spans="11:20" ht="12.75">
      <c r="K1860" s="19"/>
      <c r="T1860" s="10"/>
    </row>
    <row r="1861" spans="11:20" ht="12.75">
      <c r="K1861" s="19"/>
      <c r="T1861" s="10"/>
    </row>
    <row r="1862" spans="11:20" ht="12.75">
      <c r="K1862" s="19"/>
      <c r="T1862" s="10"/>
    </row>
    <row r="1863" spans="11:20" ht="12.75">
      <c r="K1863" s="19"/>
      <c r="T1863" s="10"/>
    </row>
    <row r="1864" spans="11:20" ht="12.75">
      <c r="K1864" s="19"/>
      <c r="T1864" s="10"/>
    </row>
    <row r="1865" spans="11:20" ht="12.75">
      <c r="K1865" s="19"/>
      <c r="T1865" s="10"/>
    </row>
    <row r="1866" spans="11:20" ht="12.75">
      <c r="K1866" s="19"/>
      <c r="T1866" s="10"/>
    </row>
    <row r="1867" spans="11:20" ht="12.75">
      <c r="K1867" s="19"/>
      <c r="T1867" s="10"/>
    </row>
    <row r="1868" spans="11:20" ht="12.75">
      <c r="K1868" s="19"/>
      <c r="T1868" s="10"/>
    </row>
    <row r="1869" spans="11:20" ht="12.75">
      <c r="K1869" s="19"/>
      <c r="T1869" s="10"/>
    </row>
    <row r="1870" spans="11:20" ht="12.75">
      <c r="K1870" s="19"/>
      <c r="T1870" s="10"/>
    </row>
    <row r="1871" spans="11:20" ht="12.75">
      <c r="K1871" s="19"/>
      <c r="T1871" s="10"/>
    </row>
    <row r="1872" spans="11:20" ht="12.75">
      <c r="K1872" s="19"/>
      <c r="T1872" s="10"/>
    </row>
    <row r="1873" spans="11:20" ht="12.75">
      <c r="K1873" s="19"/>
      <c r="T1873" s="10"/>
    </row>
    <row r="1874" spans="11:20" ht="12.75">
      <c r="K1874" s="19"/>
      <c r="T1874" s="10"/>
    </row>
    <row r="1875" spans="11:20" ht="12.75">
      <c r="K1875" s="19"/>
      <c r="T1875" s="10"/>
    </row>
    <row r="1876" spans="11:20" ht="12.75">
      <c r="K1876" s="19"/>
      <c r="T1876" s="10"/>
    </row>
    <row r="1877" spans="11:20" ht="12.75">
      <c r="K1877" s="19"/>
      <c r="T1877" s="10"/>
    </row>
    <row r="1878" spans="11:20" ht="12.75">
      <c r="K1878" s="19"/>
      <c r="T1878" s="10"/>
    </row>
    <row r="1879" spans="11:20" ht="12.75">
      <c r="K1879" s="19"/>
      <c r="T1879" s="10"/>
    </row>
    <row r="1880" spans="11:20" ht="12.75">
      <c r="K1880" s="19"/>
      <c r="T1880" s="10"/>
    </row>
    <row r="1881" spans="11:20" ht="12.75">
      <c r="K1881" s="19"/>
      <c r="T1881" s="10"/>
    </row>
    <row r="1882" spans="11:20" ht="12.75">
      <c r="K1882" s="19"/>
      <c r="T1882" s="10"/>
    </row>
    <row r="1883" spans="11:20" ht="12.75">
      <c r="K1883" s="19"/>
      <c r="T1883" s="10"/>
    </row>
    <row r="1884" spans="11:20" ht="12.75">
      <c r="K1884" s="19"/>
      <c r="T1884" s="10"/>
    </row>
    <row r="1885" spans="11:20" ht="12.75">
      <c r="K1885" s="19"/>
      <c r="T1885" s="10"/>
    </row>
    <row r="1886" spans="11:20" ht="12.75">
      <c r="K1886" s="19"/>
      <c r="T1886" s="10"/>
    </row>
    <row r="1887" spans="11:20" ht="12.75">
      <c r="K1887" s="19"/>
      <c r="T1887" s="10"/>
    </row>
    <row r="1888" spans="11:20" ht="12.75">
      <c r="K1888" s="19"/>
      <c r="T1888" s="10"/>
    </row>
    <row r="1889" spans="11:20" ht="12.75">
      <c r="K1889" s="19"/>
      <c r="T1889" s="10"/>
    </row>
    <row r="1890" spans="11:20" ht="12.75">
      <c r="K1890" s="19"/>
      <c r="T1890" s="10"/>
    </row>
    <row r="1891" spans="11:20" ht="12.75">
      <c r="K1891" s="19"/>
      <c r="T1891" s="10"/>
    </row>
    <row r="1892" spans="11:20" ht="12.75">
      <c r="K1892" s="19"/>
      <c r="T1892" s="10"/>
    </row>
    <row r="1893" spans="11:20" ht="12.75">
      <c r="K1893" s="19"/>
      <c r="T1893" s="10"/>
    </row>
    <row r="1894" spans="11:20" ht="12.75">
      <c r="K1894" s="19"/>
      <c r="T1894" s="10"/>
    </row>
    <row r="1895" spans="11:20" ht="12.75">
      <c r="K1895" s="19"/>
      <c r="T1895" s="10"/>
    </row>
    <row r="1896" spans="11:20" ht="12.75">
      <c r="K1896" s="19"/>
      <c r="T1896" s="10"/>
    </row>
    <row r="1897" spans="11:20" ht="12.75">
      <c r="K1897" s="19"/>
      <c r="T1897" s="10"/>
    </row>
    <row r="1898" spans="11:20" ht="12.75">
      <c r="K1898" s="19"/>
      <c r="T1898" s="10"/>
    </row>
    <row r="1899" spans="11:20" ht="12.75">
      <c r="K1899" s="19"/>
      <c r="T1899" s="10"/>
    </row>
    <row r="1900" spans="11:20" ht="12.75">
      <c r="K1900" s="19"/>
      <c r="T1900" s="10"/>
    </row>
    <row r="1901" spans="11:20" ht="12.75">
      <c r="K1901" s="19"/>
      <c r="T1901" s="10"/>
    </row>
    <row r="1902" spans="11:20" ht="12.75">
      <c r="K1902" s="19"/>
      <c r="T1902" s="10"/>
    </row>
    <row r="1903" spans="11:20" ht="12.75">
      <c r="K1903" s="19"/>
      <c r="T1903" s="10"/>
    </row>
    <row r="1904" spans="11:20" ht="12.75">
      <c r="K1904" s="19"/>
      <c r="T1904" s="10"/>
    </row>
    <row r="1905" spans="11:20" ht="12.75">
      <c r="K1905" s="19"/>
      <c r="T1905" s="10"/>
    </row>
    <row r="1906" spans="11:20" ht="12.75">
      <c r="K1906" s="19"/>
      <c r="T1906" s="10"/>
    </row>
    <row r="1907" spans="11:20" ht="12.75">
      <c r="K1907" s="19"/>
      <c r="T1907" s="10"/>
    </row>
    <row r="1908" spans="11:20" ht="12.75">
      <c r="K1908" s="19"/>
      <c r="T1908" s="10"/>
    </row>
    <row r="1909" spans="11:20" ht="12.75">
      <c r="K1909" s="19"/>
      <c r="T1909" s="10"/>
    </row>
    <row r="1910" spans="11:20" ht="12.75">
      <c r="K1910" s="19"/>
      <c r="T1910" s="10"/>
    </row>
    <row r="1911" spans="11:20" ht="12.75">
      <c r="K1911" s="19"/>
      <c r="T1911" s="10"/>
    </row>
    <row r="1912" spans="11:20" ht="12.75">
      <c r="K1912" s="19"/>
      <c r="T1912" s="10"/>
    </row>
    <row r="1913" spans="11:20" ht="12.75">
      <c r="K1913" s="19"/>
      <c r="T1913" s="10"/>
    </row>
    <row r="1914" spans="11:20" ht="12.75">
      <c r="K1914" s="19"/>
      <c r="T1914" s="10"/>
    </row>
    <row r="1915" spans="11:20" ht="12.75">
      <c r="K1915" s="19"/>
      <c r="T1915" s="10"/>
    </row>
    <row r="1916" spans="11:20" ht="12.75">
      <c r="K1916" s="19"/>
      <c r="T1916" s="10"/>
    </row>
    <row r="1917" spans="11:20" ht="12.75">
      <c r="K1917" s="19"/>
      <c r="T1917" s="10"/>
    </row>
    <row r="1918" spans="11:20" ht="12.75">
      <c r="K1918" s="19"/>
      <c r="T1918" s="10"/>
    </row>
    <row r="1919" spans="11:20" ht="12.75">
      <c r="K1919" s="19"/>
      <c r="T1919" s="10"/>
    </row>
    <row r="1920" spans="11:20" ht="12.75">
      <c r="K1920" s="19"/>
      <c r="T1920" s="10"/>
    </row>
    <row r="1921" spans="11:20" ht="12.75">
      <c r="K1921" s="19"/>
      <c r="T1921" s="10"/>
    </row>
    <row r="1922" spans="11:20" ht="12.75">
      <c r="K1922" s="19"/>
      <c r="T1922" s="10"/>
    </row>
    <row r="1923" spans="11:20" ht="12.75">
      <c r="K1923" s="19"/>
      <c r="T1923" s="10"/>
    </row>
    <row r="1924" spans="11:20" ht="12.75">
      <c r="K1924" s="19"/>
      <c r="T1924" s="10"/>
    </row>
    <row r="1925" spans="11:20" ht="12.75">
      <c r="K1925" s="19"/>
      <c r="T1925" s="10"/>
    </row>
    <row r="1926" spans="11:20" ht="12.75">
      <c r="K1926" s="19"/>
      <c r="T1926" s="10"/>
    </row>
    <row r="1927" spans="11:20" ht="12.75">
      <c r="K1927" s="19"/>
      <c r="T1927" s="10"/>
    </row>
    <row r="1928" spans="11:20" ht="12.75">
      <c r="K1928" s="19"/>
      <c r="T1928" s="10"/>
    </row>
    <row r="1929" spans="11:20" ht="12.75">
      <c r="K1929" s="19"/>
      <c r="T1929" s="10"/>
    </row>
    <row r="1930" spans="11:20" ht="12.75">
      <c r="K1930" s="19"/>
      <c r="T1930" s="10"/>
    </row>
    <row r="1931" spans="11:20" ht="12.75">
      <c r="K1931" s="19"/>
      <c r="T1931" s="10"/>
    </row>
    <row r="1932" spans="11:20" ht="12.75">
      <c r="K1932" s="19"/>
      <c r="T1932" s="10"/>
    </row>
    <row r="1933" spans="11:20" ht="12.75">
      <c r="K1933" s="19"/>
      <c r="T1933" s="10"/>
    </row>
    <row r="1934" spans="11:20" ht="12.75">
      <c r="K1934" s="19"/>
      <c r="T1934" s="10"/>
    </row>
    <row r="1935" spans="11:20" ht="12.75">
      <c r="K1935" s="19"/>
      <c r="T1935" s="10"/>
    </row>
    <row r="1936" spans="11:20" ht="12.75">
      <c r="K1936" s="19"/>
      <c r="T1936" s="10"/>
    </row>
    <row r="1937" spans="11:20" ht="12.75">
      <c r="K1937" s="19"/>
      <c r="T1937" s="10"/>
    </row>
    <row r="1938" spans="11:20" ht="12.75">
      <c r="K1938" s="19"/>
      <c r="T1938" s="10"/>
    </row>
    <row r="1939" spans="11:20" ht="12.75">
      <c r="K1939" s="19"/>
      <c r="T1939" s="10"/>
    </row>
    <row r="1940" spans="11:20" ht="12.75">
      <c r="K1940" s="19"/>
      <c r="T1940" s="10"/>
    </row>
    <row r="1941" spans="11:20" ht="12.75">
      <c r="K1941" s="19"/>
      <c r="T1941" s="10"/>
    </row>
    <row r="1942" spans="11:20" ht="12.75">
      <c r="K1942" s="19"/>
      <c r="T1942" s="10"/>
    </row>
    <row r="1943" spans="11:20" ht="12.75">
      <c r="K1943" s="19"/>
      <c r="T1943" s="10"/>
    </row>
    <row r="1944" spans="11:20" ht="12.75">
      <c r="K1944" s="19"/>
      <c r="T1944" s="10"/>
    </row>
    <row r="1945" spans="11:20" ht="12.75">
      <c r="K1945" s="19"/>
      <c r="T1945" s="10"/>
    </row>
    <row r="1946" spans="11:20" ht="12.75">
      <c r="K1946" s="19"/>
      <c r="T1946" s="10"/>
    </row>
    <row r="1947" spans="11:20" ht="12.75">
      <c r="K1947" s="19"/>
      <c r="T1947" s="10"/>
    </row>
    <row r="1948" spans="11:20" ht="12.75">
      <c r="K1948" s="19"/>
      <c r="T1948" s="10"/>
    </row>
    <row r="1949" spans="11:20" ht="12.75">
      <c r="K1949" s="19"/>
      <c r="T1949" s="10"/>
    </row>
    <row r="1950" spans="11:20" ht="12.75">
      <c r="K1950" s="19"/>
      <c r="T1950" s="10"/>
    </row>
    <row r="1951" spans="11:20" ht="12.75">
      <c r="K1951" s="19"/>
      <c r="T1951" s="10"/>
    </row>
    <row r="1952" spans="11:20" ht="12.75">
      <c r="K1952" s="19"/>
      <c r="T1952" s="10"/>
    </row>
    <row r="1953" spans="11:20" ht="12.75">
      <c r="K1953" s="19"/>
      <c r="T1953" s="10"/>
    </row>
    <row r="1954" spans="11:20" ht="12.75">
      <c r="K1954" s="19"/>
      <c r="T1954" s="10"/>
    </row>
    <row r="1955" spans="11:20" ht="12.75">
      <c r="K1955" s="19"/>
      <c r="T1955" s="10"/>
    </row>
    <row r="1956" spans="11:20" ht="12.75">
      <c r="K1956" s="19"/>
      <c r="T1956" s="10"/>
    </row>
    <row r="1957" spans="11:20" ht="12.75">
      <c r="K1957" s="19"/>
      <c r="T1957" s="10"/>
    </row>
    <row r="1958" spans="11:20" ht="12.75">
      <c r="K1958" s="19"/>
      <c r="T1958" s="10"/>
    </row>
    <row r="1959" spans="11:20" ht="12.75">
      <c r="K1959" s="19"/>
      <c r="T1959" s="10"/>
    </row>
    <row r="1960" spans="11:20" ht="12.75">
      <c r="K1960" s="19"/>
      <c r="T1960" s="10"/>
    </row>
    <row r="1961" spans="11:20" ht="12.75">
      <c r="K1961" s="19"/>
      <c r="T1961" s="10"/>
    </row>
    <row r="1962" spans="11:20" ht="12.75">
      <c r="K1962" s="19"/>
      <c r="T1962" s="10"/>
    </row>
    <row r="1963" spans="11:20" ht="12.75">
      <c r="K1963" s="19"/>
      <c r="T1963" s="10"/>
    </row>
    <row r="1964" spans="11:20" ht="12.75">
      <c r="K1964" s="19"/>
      <c r="T1964" s="10"/>
    </row>
    <row r="1965" spans="11:20" ht="12.75">
      <c r="K1965" s="19"/>
      <c r="T1965" s="10"/>
    </row>
    <row r="1966" spans="11:20" ht="12.75">
      <c r="K1966" s="19"/>
      <c r="T1966" s="10"/>
    </row>
    <row r="1967" spans="11:20" ht="12.75">
      <c r="K1967" s="19"/>
      <c r="T1967" s="10"/>
    </row>
    <row r="1968" spans="11:20" ht="12.75">
      <c r="K1968" s="19"/>
      <c r="T1968" s="10"/>
    </row>
    <row r="1969" spans="11:20" ht="12.75">
      <c r="K1969" s="19"/>
      <c r="T1969" s="10"/>
    </row>
    <row r="1970" ht="12.75">
      <c r="K1970" s="19"/>
    </row>
    <row r="1971" ht="12.75">
      <c r="K1971" s="19"/>
    </row>
    <row r="1972" ht="12.75">
      <c r="K1972" s="19"/>
    </row>
  </sheetData>
  <sheetProtection/>
  <protectedRanges>
    <protectedRange sqref="K13:K15" name="Диапазон1_3_1_1_3_11_1_1_3_1_1_2_1_3_3_1_1_4_1_1_2_1"/>
  </protectedRanges>
  <mergeCells count="25">
    <mergeCell ref="A1:Z1"/>
    <mergeCell ref="A5:Z5"/>
    <mergeCell ref="A3:Z3"/>
    <mergeCell ref="A4:Z4"/>
    <mergeCell ref="O9:Q9"/>
    <mergeCell ref="A9:A10"/>
    <mergeCell ref="B9:B10"/>
    <mergeCell ref="C9:C10"/>
    <mergeCell ref="D9:D10"/>
    <mergeCell ref="F9:F10"/>
    <mergeCell ref="A2:Z2"/>
    <mergeCell ref="L9:N9"/>
    <mergeCell ref="Z9:Z10"/>
    <mergeCell ref="R9:T9"/>
    <mergeCell ref="U9:U10"/>
    <mergeCell ref="V9:V10"/>
    <mergeCell ref="W9:W10"/>
    <mergeCell ref="X9:X10"/>
    <mergeCell ref="Y9:Y10"/>
    <mergeCell ref="E9:E10"/>
    <mergeCell ref="G9:G10"/>
    <mergeCell ref="H9:H10"/>
    <mergeCell ref="I9:I10"/>
    <mergeCell ref="K9:K10"/>
    <mergeCell ref="A6:Z6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8"/>
  <sheetViews>
    <sheetView view="pageBreakPreview" zoomScale="120" zoomScaleSheetLayoutView="120" zoomScalePageLayoutView="0" workbookViewId="0" topLeftCell="A7">
      <selection activeCell="A11" sqref="A11:Z11"/>
    </sheetView>
  </sheetViews>
  <sheetFormatPr defaultColWidth="9.140625" defaultRowHeight="12.75"/>
  <cols>
    <col min="1" max="1" width="4.8515625" style="3" customWidth="1"/>
    <col min="2" max="2" width="4.7109375" style="3" hidden="1" customWidth="1"/>
    <col min="3" max="3" width="4.8515625" style="3" hidden="1" customWidth="1"/>
    <col min="4" max="4" width="21.7109375" style="3" customWidth="1"/>
    <col min="5" max="5" width="8.28125" style="3" customWidth="1"/>
    <col min="6" max="6" width="4.8515625" style="3" customWidth="1"/>
    <col min="7" max="7" width="35.7109375" style="3" customWidth="1"/>
    <col min="8" max="8" width="9.28125" style="3" customWidth="1"/>
    <col min="9" max="9" width="17.57421875" style="3" customWidth="1"/>
    <col min="10" max="10" width="1.1484375" style="3" hidden="1" customWidth="1"/>
    <col min="11" max="11" width="21.00390625" style="3" customWidth="1"/>
    <col min="12" max="12" width="6.140625" style="11" customWidth="1"/>
    <col min="13" max="13" width="9.140625" style="10" customWidth="1"/>
    <col min="14" max="14" width="3.7109375" style="3" customWidth="1"/>
    <col min="15" max="15" width="5.8515625" style="11" customWidth="1"/>
    <col min="16" max="16" width="8.8515625" style="10" customWidth="1"/>
    <col min="17" max="17" width="3.7109375" style="3" customWidth="1"/>
    <col min="18" max="18" width="6.28125" style="11" customWidth="1"/>
    <col min="19" max="19" width="9.140625" style="10" customWidth="1"/>
    <col min="20" max="20" width="3.7109375" style="3" customWidth="1"/>
    <col min="21" max="22" width="4.8515625" style="3" customWidth="1"/>
    <col min="23" max="23" width="6.421875" style="3" customWidth="1"/>
    <col min="24" max="24" width="6.28125" style="3" hidden="1" customWidth="1"/>
    <col min="25" max="25" width="8.7109375" style="10" customWidth="1"/>
    <col min="26" max="26" width="6.57421875" style="3" customWidth="1"/>
    <col min="27" max="16384" width="9.140625" style="3" customWidth="1"/>
  </cols>
  <sheetData>
    <row r="1" spans="1:26" ht="63.75" customHeight="1">
      <c r="A1" s="259" t="s">
        <v>241</v>
      </c>
      <c r="B1" s="249"/>
      <c r="C1" s="249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1:26" s="4" customFormat="1" ht="15.75" customHeight="1">
      <c r="A2" s="260" t="s">
        <v>79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</row>
    <row r="3" spans="1:26" s="5" customFormat="1" ht="15.75" customHeight="1">
      <c r="A3" s="251" t="s">
        <v>23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</row>
    <row r="4" spans="1:26" s="6" customFormat="1" ht="20.25" customHeight="1">
      <c r="A4" s="252" t="s">
        <v>143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</row>
    <row r="5" spans="1:26" s="6" customFormat="1" ht="20.25" customHeight="1" hidden="1">
      <c r="A5" s="261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</row>
    <row r="6" spans="1:26" s="1" customFormat="1" ht="18.75" customHeight="1">
      <c r="A6" s="241" t="s">
        <v>242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</row>
    <row r="7" spans="1:26" s="1" customFormat="1" ht="18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7" s="2" customFormat="1" ht="15" customHeight="1">
      <c r="A8" s="151" t="s">
        <v>58</v>
      </c>
      <c r="B8" s="43"/>
      <c r="C8" s="43"/>
      <c r="D8" s="44"/>
      <c r="E8" s="44"/>
      <c r="F8" s="44"/>
      <c r="G8" s="44"/>
      <c r="H8" s="44"/>
      <c r="I8" s="45"/>
      <c r="J8" s="45"/>
      <c r="K8" s="43"/>
      <c r="L8" s="46"/>
      <c r="M8" s="47"/>
      <c r="N8" s="48"/>
      <c r="O8" s="46"/>
      <c r="P8" s="49"/>
      <c r="Q8" s="48"/>
      <c r="R8" s="46"/>
      <c r="S8" s="49"/>
      <c r="T8" s="48"/>
      <c r="U8" s="48"/>
      <c r="V8" s="48"/>
      <c r="W8" s="48"/>
      <c r="X8" s="48"/>
      <c r="Y8" s="33"/>
      <c r="Z8" s="233" t="s">
        <v>132</v>
      </c>
      <c r="AA8" s="32"/>
    </row>
    <row r="9" spans="1:26" s="7" customFormat="1" ht="19.5" customHeight="1">
      <c r="A9" s="245" t="s">
        <v>22</v>
      </c>
      <c r="B9" s="244" t="s">
        <v>2</v>
      </c>
      <c r="C9" s="244" t="s">
        <v>10</v>
      </c>
      <c r="D9" s="240" t="s">
        <v>60</v>
      </c>
      <c r="E9" s="240" t="s">
        <v>3</v>
      </c>
      <c r="F9" s="245" t="s">
        <v>11</v>
      </c>
      <c r="G9" s="240" t="s">
        <v>61</v>
      </c>
      <c r="H9" s="240" t="s">
        <v>3</v>
      </c>
      <c r="I9" s="240" t="s">
        <v>4</v>
      </c>
      <c r="J9" s="50"/>
      <c r="K9" s="240" t="s">
        <v>6</v>
      </c>
      <c r="L9" s="243" t="s">
        <v>47</v>
      </c>
      <c r="M9" s="243"/>
      <c r="N9" s="243"/>
      <c r="O9" s="243" t="s">
        <v>13</v>
      </c>
      <c r="P9" s="243"/>
      <c r="Q9" s="243"/>
      <c r="R9" s="243" t="s">
        <v>46</v>
      </c>
      <c r="S9" s="243"/>
      <c r="T9" s="243"/>
      <c r="U9" s="244" t="s">
        <v>14</v>
      </c>
      <c r="V9" s="244" t="s">
        <v>15</v>
      </c>
      <c r="W9" s="245" t="s">
        <v>16</v>
      </c>
      <c r="X9" s="246" t="s">
        <v>17</v>
      </c>
      <c r="Y9" s="247" t="s">
        <v>18</v>
      </c>
      <c r="Z9" s="240" t="s">
        <v>19</v>
      </c>
    </row>
    <row r="10" spans="1:26" s="7" customFormat="1" ht="39.75" customHeight="1">
      <c r="A10" s="245"/>
      <c r="B10" s="244"/>
      <c r="C10" s="244"/>
      <c r="D10" s="240"/>
      <c r="E10" s="240"/>
      <c r="F10" s="245"/>
      <c r="G10" s="240"/>
      <c r="H10" s="240"/>
      <c r="I10" s="240"/>
      <c r="J10" s="50"/>
      <c r="K10" s="240"/>
      <c r="L10" s="51" t="s">
        <v>20</v>
      </c>
      <c r="M10" s="52" t="s">
        <v>21</v>
      </c>
      <c r="N10" s="53" t="s">
        <v>22</v>
      </c>
      <c r="O10" s="51" t="s">
        <v>20</v>
      </c>
      <c r="P10" s="52" t="s">
        <v>21</v>
      </c>
      <c r="Q10" s="53" t="s">
        <v>22</v>
      </c>
      <c r="R10" s="51" t="s">
        <v>20</v>
      </c>
      <c r="S10" s="52" t="s">
        <v>21</v>
      </c>
      <c r="T10" s="53" t="s">
        <v>22</v>
      </c>
      <c r="U10" s="244"/>
      <c r="V10" s="244"/>
      <c r="W10" s="245"/>
      <c r="X10" s="246"/>
      <c r="Y10" s="247"/>
      <c r="Z10" s="240"/>
    </row>
    <row r="11" spans="1:26" s="7" customFormat="1" ht="39.75" customHeight="1">
      <c r="A11" s="256" t="s">
        <v>243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8"/>
    </row>
    <row r="12" spans="1:26" s="7" customFormat="1" ht="53.25" customHeight="1">
      <c r="A12" s="34">
        <v>1</v>
      </c>
      <c r="B12" s="54"/>
      <c r="C12" s="229"/>
      <c r="D12" s="227" t="s">
        <v>149</v>
      </c>
      <c r="E12" s="213"/>
      <c r="F12" s="214" t="s">
        <v>8</v>
      </c>
      <c r="G12" s="228" t="s">
        <v>150</v>
      </c>
      <c r="H12" s="209" t="s">
        <v>151</v>
      </c>
      <c r="I12" s="210" t="s">
        <v>81</v>
      </c>
      <c r="J12" s="225" t="s">
        <v>81</v>
      </c>
      <c r="K12" s="212" t="s">
        <v>118</v>
      </c>
      <c r="L12" s="122">
        <v>113.5</v>
      </c>
      <c r="M12" s="152">
        <f>L12/1.7-IF($U12=1,0.5,IF($U12=2,1.5,0))</f>
        <v>66.76470588235294</v>
      </c>
      <c r="N12" s="78">
        <f>RANK(M12,M$12:M$14,0)</f>
        <v>1</v>
      </c>
      <c r="O12" s="122">
        <v>113</v>
      </c>
      <c r="P12" s="152">
        <f>O12/1.7-IF($U12=1,0.5,IF($U12=2,1.5,0))</f>
        <v>66.47058823529412</v>
      </c>
      <c r="Q12" s="78">
        <f>RANK(P12,P$12:P$14,0)</f>
        <v>1</v>
      </c>
      <c r="R12" s="122">
        <v>117.5</v>
      </c>
      <c r="S12" s="152">
        <f>R12/1.7-IF($U12=1,0.5,IF($U12=2,1.5,0))</f>
        <v>69.11764705882354</v>
      </c>
      <c r="T12" s="78">
        <f>RANK(S12,S$12:S$14,0)</f>
        <v>1</v>
      </c>
      <c r="U12" s="123"/>
      <c r="V12" s="124"/>
      <c r="W12" s="122">
        <f>L12+O12+R12</f>
        <v>344</v>
      </c>
      <c r="X12" s="124"/>
      <c r="Y12" s="152">
        <f>ROUND(SUM(M12,P12,S12)/3,3)</f>
        <v>67.451</v>
      </c>
      <c r="Z12" s="56" t="s">
        <v>45</v>
      </c>
    </row>
    <row r="13" spans="1:26" s="7" customFormat="1" ht="53.25" customHeight="1">
      <c r="A13" s="34">
        <v>2</v>
      </c>
      <c r="B13" s="54"/>
      <c r="C13" s="230"/>
      <c r="D13" s="227" t="s">
        <v>147</v>
      </c>
      <c r="E13" s="213" t="s">
        <v>75</v>
      </c>
      <c r="F13" s="214" t="s">
        <v>8</v>
      </c>
      <c r="G13" s="228" t="s">
        <v>148</v>
      </c>
      <c r="H13" s="209" t="s">
        <v>76</v>
      </c>
      <c r="I13" s="210" t="s">
        <v>77</v>
      </c>
      <c r="J13" s="225" t="s">
        <v>78</v>
      </c>
      <c r="K13" s="212" t="s">
        <v>50</v>
      </c>
      <c r="L13" s="122">
        <v>111.5</v>
      </c>
      <c r="M13" s="152">
        <f>L13/1.7-IF($U13=1,0.5,IF($U13=2,1.5,0))</f>
        <v>65.58823529411765</v>
      </c>
      <c r="N13" s="78">
        <f>RANK(M13,M$12:M$14,0)</f>
        <v>2</v>
      </c>
      <c r="O13" s="122">
        <v>112</v>
      </c>
      <c r="P13" s="152">
        <f>O13/1.7-IF($U13=1,0.5,IF($U13=2,1.5,0))</f>
        <v>65.88235294117648</v>
      </c>
      <c r="Q13" s="78">
        <f>RANK(P13,P$12:P$14,0)</f>
        <v>2</v>
      </c>
      <c r="R13" s="122">
        <v>106</v>
      </c>
      <c r="S13" s="152">
        <f>R13/1.7-IF($U13=1,0.5,IF($U13=2,1.5,0))</f>
        <v>62.35294117647059</v>
      </c>
      <c r="T13" s="78">
        <f>RANK(S13,S$12:S$14,0)</f>
        <v>3</v>
      </c>
      <c r="U13" s="123"/>
      <c r="V13" s="124"/>
      <c r="W13" s="122">
        <f>L13+O13+R13</f>
        <v>329.5</v>
      </c>
      <c r="X13" s="124"/>
      <c r="Y13" s="152">
        <f>ROUND(SUM(M13,P13,S13)/3,3)</f>
        <v>64.608</v>
      </c>
      <c r="Z13" s="56" t="s">
        <v>45</v>
      </c>
    </row>
    <row r="14" spans="1:26" s="7" customFormat="1" ht="53.25" customHeight="1">
      <c r="A14" s="34">
        <v>3</v>
      </c>
      <c r="B14" s="54"/>
      <c r="C14" s="229"/>
      <c r="D14" s="227" t="s">
        <v>144</v>
      </c>
      <c r="E14" s="213" t="s">
        <v>87</v>
      </c>
      <c r="F14" s="214" t="s">
        <v>8</v>
      </c>
      <c r="G14" s="228" t="s">
        <v>145</v>
      </c>
      <c r="H14" s="209" t="s">
        <v>146</v>
      </c>
      <c r="I14" s="210" t="s">
        <v>84</v>
      </c>
      <c r="J14" s="225" t="s">
        <v>81</v>
      </c>
      <c r="K14" s="212" t="s">
        <v>118</v>
      </c>
      <c r="L14" s="122">
        <v>108.5</v>
      </c>
      <c r="M14" s="152">
        <f>L14/1.7-IF($U14=1,0.5,IF($U14=2,1.5,0))</f>
        <v>63.82352941176471</v>
      </c>
      <c r="N14" s="78">
        <f>RANK(M14,M$12:M$14,0)</f>
        <v>3</v>
      </c>
      <c r="O14" s="122">
        <v>112</v>
      </c>
      <c r="P14" s="152">
        <f>O14/1.7-IF($U14=1,0.5,IF($U14=2,1.5,0))</f>
        <v>65.88235294117648</v>
      </c>
      <c r="Q14" s="78">
        <f>RANK(P14,P$12:P$14,0)</f>
        <v>2</v>
      </c>
      <c r="R14" s="122">
        <v>108.5</v>
      </c>
      <c r="S14" s="152">
        <f>R14/1.7-IF($U14=1,0.5,IF($U14=2,1.5,0))</f>
        <v>63.82352941176471</v>
      </c>
      <c r="T14" s="78">
        <f>RANK(S14,S$12:S$14,0)</f>
        <v>2</v>
      </c>
      <c r="U14" s="123"/>
      <c r="V14" s="124"/>
      <c r="W14" s="122">
        <f>L14+O14+R14</f>
        <v>329</v>
      </c>
      <c r="X14" s="124"/>
      <c r="Y14" s="152">
        <f>ROUND(SUM(M14,P14,S14)/3,3)</f>
        <v>64.51</v>
      </c>
      <c r="Z14" s="56" t="s">
        <v>45</v>
      </c>
    </row>
    <row r="15" spans="1:26" s="7" customFormat="1" ht="44.25" customHeight="1">
      <c r="A15" s="256" t="s">
        <v>244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8"/>
    </row>
    <row r="16" spans="1:26" s="7" customFormat="1" ht="53.25" customHeight="1">
      <c r="A16" s="34">
        <v>1</v>
      </c>
      <c r="B16" s="54"/>
      <c r="C16" s="229"/>
      <c r="D16" s="227" t="s">
        <v>156</v>
      </c>
      <c r="E16" s="213" t="s">
        <v>82</v>
      </c>
      <c r="F16" s="214" t="s">
        <v>8</v>
      </c>
      <c r="G16" s="228" t="s">
        <v>145</v>
      </c>
      <c r="H16" s="209" t="s">
        <v>83</v>
      </c>
      <c r="I16" s="210" t="s">
        <v>84</v>
      </c>
      <c r="J16" s="225" t="s">
        <v>81</v>
      </c>
      <c r="K16" s="212" t="s">
        <v>118</v>
      </c>
      <c r="L16" s="122">
        <v>113.5</v>
      </c>
      <c r="M16" s="152">
        <f>L16/1.7-IF($U16=1,0.5,IF($U16=2,1.5,0))</f>
        <v>66.76470588235294</v>
      </c>
      <c r="N16" s="78">
        <f>RANK(M16,M$16:M$17,0)</f>
        <v>1</v>
      </c>
      <c r="O16" s="122">
        <v>116</v>
      </c>
      <c r="P16" s="152">
        <f>O16/1.7-IF($U16=1,0.5,IF($U16=2,1.5,0))</f>
        <v>68.23529411764706</v>
      </c>
      <c r="Q16" s="78">
        <f>RANK(P16,P$16:P$17,0)</f>
        <v>1</v>
      </c>
      <c r="R16" s="122">
        <v>115.5</v>
      </c>
      <c r="S16" s="152">
        <f>R16/1.7-IF($U16=1,0.5,IF($U16=2,1.5,0))</f>
        <v>67.94117647058823</v>
      </c>
      <c r="T16" s="78">
        <f>RANK(S16,S$16:S$17,0)</f>
        <v>1</v>
      </c>
      <c r="U16" s="123"/>
      <c r="V16" s="124"/>
      <c r="W16" s="122">
        <f>L16+O16+R16</f>
        <v>345</v>
      </c>
      <c r="X16" s="124"/>
      <c r="Y16" s="152">
        <f>ROUND(SUM(M16,P16,S16)/3,3)</f>
        <v>67.647</v>
      </c>
      <c r="Z16" s="150" t="s">
        <v>45</v>
      </c>
    </row>
    <row r="17" spans="1:26" s="7" customFormat="1" ht="53.25" customHeight="1">
      <c r="A17" s="34">
        <v>2</v>
      </c>
      <c r="B17" s="54"/>
      <c r="C17" s="229"/>
      <c r="D17" s="227" t="s">
        <v>152</v>
      </c>
      <c r="E17" s="213" t="s">
        <v>153</v>
      </c>
      <c r="F17" s="214" t="s">
        <v>8</v>
      </c>
      <c r="G17" s="228" t="s">
        <v>154</v>
      </c>
      <c r="H17" s="209" t="s">
        <v>155</v>
      </c>
      <c r="I17" s="210" t="s">
        <v>48</v>
      </c>
      <c r="J17" s="225" t="s">
        <v>117</v>
      </c>
      <c r="K17" s="212" t="s">
        <v>50</v>
      </c>
      <c r="L17" s="122">
        <v>93</v>
      </c>
      <c r="M17" s="152">
        <f>L17/1.7-IF($U17=1,0.5,IF($U17=2,1.5,0))</f>
        <v>54.70588235294118</v>
      </c>
      <c r="N17" s="78">
        <f>RANK(M17,M$16:M$17,0)</f>
        <v>2</v>
      </c>
      <c r="O17" s="122">
        <v>99</v>
      </c>
      <c r="P17" s="152">
        <f>O17/1.7-IF($U17=1,0.5,IF($U17=2,1.5,0))</f>
        <v>58.23529411764706</v>
      </c>
      <c r="Q17" s="78">
        <f>RANK(P17,P$16:P$17,0)</f>
        <v>2</v>
      </c>
      <c r="R17" s="122">
        <v>90.5</v>
      </c>
      <c r="S17" s="152">
        <f>R17/1.7-IF($U17=1,0.5,IF($U17=2,1.5,0))</f>
        <v>53.23529411764706</v>
      </c>
      <c r="T17" s="78">
        <f>RANK(S17,S$16:S$17,0)</f>
        <v>2</v>
      </c>
      <c r="U17" s="123"/>
      <c r="V17" s="124"/>
      <c r="W17" s="122">
        <f>L17+O17+R17</f>
        <v>282.5</v>
      </c>
      <c r="X17" s="124"/>
      <c r="Y17" s="152">
        <f>ROUND(SUM(M17,P17,S17)/3,3)</f>
        <v>55.392</v>
      </c>
      <c r="Z17" s="56" t="s">
        <v>45</v>
      </c>
    </row>
    <row r="18" spans="1:44" s="20" customFormat="1" ht="17.25" customHeight="1">
      <c r="A18" s="57"/>
      <c r="B18" s="58"/>
      <c r="C18" s="58"/>
      <c r="D18" s="59"/>
      <c r="E18" s="60"/>
      <c r="F18" s="60"/>
      <c r="G18" s="61"/>
      <c r="H18" s="62"/>
      <c r="I18" s="63"/>
      <c r="J18" s="64"/>
      <c r="K18" s="65"/>
      <c r="L18" s="66"/>
      <c r="M18" s="67"/>
      <c r="N18" s="68"/>
      <c r="O18" s="66"/>
      <c r="P18" s="67"/>
      <c r="Q18" s="68"/>
      <c r="R18" s="66"/>
      <c r="S18" s="67"/>
      <c r="T18" s="68"/>
      <c r="U18" s="69"/>
      <c r="V18" s="70"/>
      <c r="W18" s="66"/>
      <c r="X18" s="70"/>
      <c r="Y18" s="67"/>
      <c r="Z18" s="71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10" customFormat="1" ht="33" customHeight="1">
      <c r="A19" s="37"/>
      <c r="B19" s="37"/>
      <c r="C19" s="37"/>
      <c r="D19" s="153" t="s">
        <v>12</v>
      </c>
      <c r="E19" s="153"/>
      <c r="F19" s="153"/>
      <c r="G19" s="153"/>
      <c r="H19" s="154"/>
      <c r="I19" s="155"/>
      <c r="J19" s="154"/>
      <c r="K19" s="156" t="s">
        <v>51</v>
      </c>
      <c r="L19" s="40"/>
      <c r="M19" s="41"/>
      <c r="N19" s="37"/>
      <c r="O19" s="40"/>
      <c r="P19" s="41"/>
      <c r="Q19" s="37"/>
      <c r="R19" s="40"/>
      <c r="S19" s="41"/>
      <c r="T19" s="37"/>
      <c r="U19" s="37"/>
      <c r="V19" s="37"/>
      <c r="W19" s="37"/>
      <c r="X19" s="37"/>
      <c r="Y19" s="41"/>
      <c r="Z19" s="37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s="10" customFormat="1" ht="15.75">
      <c r="A20" s="37"/>
      <c r="B20" s="37"/>
      <c r="C20" s="37"/>
      <c r="D20" s="153"/>
      <c r="E20" s="153"/>
      <c r="F20" s="153"/>
      <c r="G20" s="153"/>
      <c r="H20" s="154"/>
      <c r="I20" s="155"/>
      <c r="J20" s="154"/>
      <c r="K20" s="156"/>
      <c r="L20" s="40"/>
      <c r="M20" s="41"/>
      <c r="N20" s="37"/>
      <c r="O20" s="40"/>
      <c r="P20" s="41"/>
      <c r="Q20" s="37"/>
      <c r="R20" s="40"/>
      <c r="S20" s="41"/>
      <c r="T20" s="37"/>
      <c r="U20" s="37"/>
      <c r="V20" s="37"/>
      <c r="W20" s="37"/>
      <c r="X20" s="37"/>
      <c r="Y20" s="41"/>
      <c r="Z20" s="37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26" ht="33" customHeight="1">
      <c r="A21" s="37"/>
      <c r="B21" s="37"/>
      <c r="C21" s="37"/>
      <c r="D21" s="153" t="s">
        <v>9</v>
      </c>
      <c r="E21" s="153"/>
      <c r="F21" s="153"/>
      <c r="G21" s="153"/>
      <c r="H21" s="153"/>
      <c r="I21" s="153"/>
      <c r="J21" s="153"/>
      <c r="K21" s="156" t="s">
        <v>68</v>
      </c>
      <c r="L21" s="40"/>
      <c r="M21" s="41"/>
      <c r="N21" s="37"/>
      <c r="O21" s="40"/>
      <c r="P21" s="41"/>
      <c r="Q21" s="37"/>
      <c r="R21" s="40"/>
      <c r="S21" s="41"/>
      <c r="T21" s="37"/>
      <c r="U21" s="37"/>
      <c r="V21" s="37"/>
      <c r="W21" s="37"/>
      <c r="X21" s="37"/>
      <c r="Y21" s="41"/>
      <c r="Z21" s="37"/>
    </row>
    <row r="33" ht="12.75">
      <c r="T33" s="10"/>
    </row>
    <row r="34" ht="12.75">
      <c r="T34" s="10"/>
    </row>
    <row r="35" ht="12.75">
      <c r="T35" s="10"/>
    </row>
    <row r="36" spans="11:20" ht="12.75">
      <c r="K36" s="19"/>
      <c r="T36" s="10"/>
    </row>
    <row r="37" spans="11:20" ht="12.75">
      <c r="K37" s="19"/>
      <c r="T37" s="10"/>
    </row>
    <row r="38" spans="11:20" ht="12.75">
      <c r="K38" s="19"/>
      <c r="T38" s="10"/>
    </row>
    <row r="39" spans="11:20" ht="12.75">
      <c r="K39" s="19"/>
      <c r="T39" s="10"/>
    </row>
    <row r="40" spans="11:20" ht="12.75">
      <c r="K40" s="19"/>
      <c r="T40" s="10"/>
    </row>
    <row r="41" spans="11:20" ht="12.75">
      <c r="K41" s="19"/>
      <c r="T41" s="10"/>
    </row>
    <row r="42" spans="11:20" ht="12.75">
      <c r="K42" s="19"/>
      <c r="T42" s="10"/>
    </row>
    <row r="43" spans="11:20" ht="12.75">
      <c r="K43" s="19"/>
      <c r="T43" s="10"/>
    </row>
    <row r="44" spans="11:20" ht="12.75">
      <c r="K44" s="19"/>
      <c r="T44" s="10"/>
    </row>
    <row r="45" spans="11:20" ht="12.75">
      <c r="K45" s="19"/>
      <c r="T45" s="10"/>
    </row>
    <row r="46" spans="11:20" ht="12.75">
      <c r="K46" s="19"/>
      <c r="T46" s="10"/>
    </row>
    <row r="47" spans="11:20" ht="12.75">
      <c r="K47" s="19"/>
      <c r="T47" s="10"/>
    </row>
    <row r="48" spans="11:20" ht="12.75">
      <c r="K48" s="19"/>
      <c r="T48" s="10"/>
    </row>
    <row r="49" spans="11:20" ht="12.75">
      <c r="K49" s="19"/>
      <c r="T49" s="10"/>
    </row>
    <row r="50" spans="11:20" ht="12.75">
      <c r="K50" s="19"/>
      <c r="T50" s="10"/>
    </row>
    <row r="51" spans="11:20" ht="12.75">
      <c r="K51" s="19"/>
      <c r="T51" s="10"/>
    </row>
    <row r="52" spans="11:20" ht="12.75">
      <c r="K52" s="19"/>
      <c r="T52" s="10"/>
    </row>
    <row r="53" spans="11:20" ht="12.75">
      <c r="K53" s="19"/>
      <c r="T53" s="10"/>
    </row>
    <row r="54" spans="11:20" ht="12.75">
      <c r="K54" s="19"/>
      <c r="T54" s="10"/>
    </row>
    <row r="55" spans="11:20" ht="12.75">
      <c r="K55" s="19"/>
      <c r="T55" s="10"/>
    </row>
    <row r="56" spans="11:20" ht="12.75">
      <c r="K56" s="19"/>
      <c r="T56" s="10"/>
    </row>
    <row r="57" spans="11:20" ht="12.75">
      <c r="K57" s="19"/>
      <c r="T57" s="10"/>
    </row>
    <row r="58" spans="11:20" ht="12.75">
      <c r="K58" s="19"/>
      <c r="T58" s="10"/>
    </row>
    <row r="59" spans="11:20" ht="12.75">
      <c r="K59" s="19"/>
      <c r="T59" s="10"/>
    </row>
    <row r="60" spans="11:20" ht="12.75">
      <c r="K60" s="19"/>
      <c r="T60" s="10"/>
    </row>
    <row r="61" spans="11:20" ht="12.75">
      <c r="K61" s="19"/>
      <c r="T61" s="10"/>
    </row>
    <row r="62" spans="11:20" ht="12.75">
      <c r="K62" s="19"/>
      <c r="T62" s="10"/>
    </row>
    <row r="63" spans="11:20" ht="12.75">
      <c r="K63" s="19"/>
      <c r="T63" s="10"/>
    </row>
    <row r="64" spans="11:20" ht="12.75">
      <c r="K64" s="19"/>
      <c r="T64" s="10"/>
    </row>
    <row r="65" spans="11:20" ht="12.75">
      <c r="K65" s="19"/>
      <c r="T65" s="10"/>
    </row>
    <row r="66" spans="11:20" ht="12.75">
      <c r="K66" s="19"/>
      <c r="T66" s="10"/>
    </row>
    <row r="67" spans="11:20" ht="12.75">
      <c r="K67" s="19"/>
      <c r="T67" s="10"/>
    </row>
    <row r="68" spans="11:20" ht="12.75">
      <c r="K68" s="19"/>
      <c r="T68" s="10"/>
    </row>
    <row r="69" spans="11:20" ht="12.75">
      <c r="K69" s="19"/>
      <c r="T69" s="10"/>
    </row>
    <row r="70" spans="11:20" ht="12.75">
      <c r="K70" s="19"/>
      <c r="T70" s="10"/>
    </row>
    <row r="71" spans="11:20" ht="12.75">
      <c r="K71" s="19"/>
      <c r="T71" s="10"/>
    </row>
    <row r="72" spans="11:20" ht="12.75">
      <c r="K72" s="19"/>
      <c r="T72" s="10"/>
    </row>
    <row r="73" spans="11:20" ht="12.75">
      <c r="K73" s="19"/>
      <c r="T73" s="10"/>
    </row>
    <row r="74" spans="11:20" ht="12.75">
      <c r="K74" s="19"/>
      <c r="T74" s="10"/>
    </row>
    <row r="75" spans="11:20" ht="12.75">
      <c r="K75" s="19"/>
      <c r="T75" s="10"/>
    </row>
    <row r="76" spans="11:20" ht="12.75">
      <c r="K76" s="19"/>
      <c r="T76" s="10"/>
    </row>
    <row r="77" spans="11:20" ht="12.75">
      <c r="K77" s="19"/>
      <c r="T77" s="10"/>
    </row>
    <row r="78" spans="11:20" ht="12.75">
      <c r="K78" s="19"/>
      <c r="T78" s="10"/>
    </row>
    <row r="79" spans="11:20" ht="12.75">
      <c r="K79" s="19"/>
      <c r="T79" s="10"/>
    </row>
    <row r="80" spans="11:20" ht="12.75">
      <c r="K80" s="19"/>
      <c r="T80" s="10"/>
    </row>
    <row r="81" spans="11:20" ht="12.75">
      <c r="K81" s="19"/>
      <c r="T81" s="10"/>
    </row>
    <row r="82" spans="11:20" ht="12.75">
      <c r="K82" s="19"/>
      <c r="T82" s="10"/>
    </row>
    <row r="83" spans="11:20" ht="12.75">
      <c r="K83" s="19"/>
      <c r="T83" s="10"/>
    </row>
    <row r="84" spans="11:20" ht="12.75">
      <c r="K84" s="19"/>
      <c r="T84" s="10"/>
    </row>
    <row r="85" spans="11:20" ht="12.75">
      <c r="K85" s="19"/>
      <c r="T85" s="10"/>
    </row>
    <row r="86" spans="11:20" ht="12.75">
      <c r="K86" s="19"/>
      <c r="T86" s="10"/>
    </row>
    <row r="87" spans="11:20" ht="12.75">
      <c r="K87" s="19"/>
      <c r="T87" s="10"/>
    </row>
    <row r="88" spans="11:20" ht="12.75">
      <c r="K88" s="19"/>
      <c r="T88" s="10"/>
    </row>
    <row r="89" spans="11:20" ht="12.75">
      <c r="K89" s="19"/>
      <c r="T89" s="10"/>
    </row>
    <row r="90" spans="11:20" ht="12.75">
      <c r="K90" s="19"/>
      <c r="T90" s="10"/>
    </row>
    <row r="91" spans="11:20" ht="12.75">
      <c r="K91" s="19"/>
      <c r="T91" s="10"/>
    </row>
    <row r="92" spans="11:20" ht="12.75">
      <c r="K92" s="19"/>
      <c r="T92" s="10"/>
    </row>
    <row r="93" spans="11:20" ht="12.75">
      <c r="K93" s="19"/>
      <c r="T93" s="10"/>
    </row>
    <row r="94" spans="11:20" ht="12.75">
      <c r="K94" s="19"/>
      <c r="T94" s="10"/>
    </row>
    <row r="95" spans="11:20" ht="12.75">
      <c r="K95" s="19"/>
      <c r="T95" s="10"/>
    </row>
    <row r="96" spans="11:20" ht="12.75">
      <c r="K96" s="19"/>
      <c r="T96" s="10"/>
    </row>
    <row r="97" spans="11:20" ht="12.75">
      <c r="K97" s="19"/>
      <c r="T97" s="10"/>
    </row>
    <row r="98" spans="11:20" ht="12.75">
      <c r="K98" s="19"/>
      <c r="T98" s="10"/>
    </row>
    <row r="99" spans="11:20" ht="12.75">
      <c r="K99" s="19"/>
      <c r="T99" s="10"/>
    </row>
    <row r="100" spans="11:20" ht="12.75">
      <c r="K100" s="19"/>
      <c r="T100" s="10"/>
    </row>
    <row r="101" spans="11:20" ht="12.75">
      <c r="K101" s="19"/>
      <c r="T101" s="10"/>
    </row>
    <row r="102" spans="11:20" ht="12.75">
      <c r="K102" s="19"/>
      <c r="T102" s="10"/>
    </row>
    <row r="103" spans="11:20" ht="12.75">
      <c r="K103" s="19"/>
      <c r="T103" s="10"/>
    </row>
    <row r="104" spans="11:20" ht="12.75">
      <c r="K104" s="19"/>
      <c r="T104" s="10"/>
    </row>
    <row r="105" spans="11:20" ht="12.75">
      <c r="K105" s="19"/>
      <c r="T105" s="10"/>
    </row>
    <row r="106" spans="11:20" ht="12.75">
      <c r="K106" s="19"/>
      <c r="T106" s="10"/>
    </row>
    <row r="107" spans="11:20" ht="12.75">
      <c r="K107" s="19"/>
      <c r="T107" s="10"/>
    </row>
    <row r="108" spans="11:20" ht="12.75">
      <c r="K108" s="19"/>
      <c r="T108" s="10"/>
    </row>
    <row r="109" spans="11:20" ht="12.75">
      <c r="K109" s="19"/>
      <c r="T109" s="10"/>
    </row>
    <row r="110" spans="11:20" ht="12.75">
      <c r="K110" s="19"/>
      <c r="T110" s="10"/>
    </row>
    <row r="111" spans="11:20" ht="12.75">
      <c r="K111" s="19"/>
      <c r="T111" s="10"/>
    </row>
    <row r="112" spans="11:20" ht="12.75">
      <c r="K112" s="19"/>
      <c r="T112" s="10"/>
    </row>
    <row r="113" spans="11:20" ht="12.75">
      <c r="K113" s="19"/>
      <c r="T113" s="10"/>
    </row>
    <row r="114" spans="11:20" ht="12.75">
      <c r="K114" s="19"/>
      <c r="T114" s="10"/>
    </row>
    <row r="115" spans="11:20" ht="12.75">
      <c r="K115" s="19"/>
      <c r="T115" s="10"/>
    </row>
    <row r="116" spans="11:20" ht="12.75">
      <c r="K116" s="19"/>
      <c r="T116" s="10"/>
    </row>
    <row r="117" spans="11:20" ht="12.75">
      <c r="K117" s="19"/>
      <c r="T117" s="10"/>
    </row>
    <row r="118" spans="11:20" ht="12.75">
      <c r="K118" s="19"/>
      <c r="T118" s="10"/>
    </row>
    <row r="119" spans="11:20" ht="12.75">
      <c r="K119" s="19"/>
      <c r="T119" s="10"/>
    </row>
    <row r="120" spans="11:20" ht="12.75">
      <c r="K120" s="19"/>
      <c r="T120" s="10"/>
    </row>
    <row r="121" spans="11:20" ht="12.75">
      <c r="K121" s="19"/>
      <c r="T121" s="10"/>
    </row>
    <row r="122" spans="11:20" ht="12.75">
      <c r="K122" s="19"/>
      <c r="T122" s="10"/>
    </row>
    <row r="123" spans="11:20" ht="12.75">
      <c r="K123" s="19"/>
      <c r="T123" s="10"/>
    </row>
    <row r="124" spans="11:20" ht="12.75">
      <c r="K124" s="19"/>
      <c r="T124" s="10"/>
    </row>
    <row r="125" spans="11:20" ht="12.75">
      <c r="K125" s="19"/>
      <c r="T125" s="10"/>
    </row>
    <row r="126" spans="11:20" ht="12.75">
      <c r="K126" s="19"/>
      <c r="T126" s="10"/>
    </row>
    <row r="127" spans="11:20" ht="12.75">
      <c r="K127" s="19"/>
      <c r="T127" s="10"/>
    </row>
    <row r="128" spans="11:20" ht="12.75">
      <c r="K128" s="19"/>
      <c r="T128" s="10"/>
    </row>
    <row r="129" spans="11:20" ht="12.75">
      <c r="K129" s="19"/>
      <c r="T129" s="10"/>
    </row>
    <row r="130" spans="11:20" ht="12.75">
      <c r="K130" s="19"/>
      <c r="T130" s="10"/>
    </row>
    <row r="131" spans="11:20" ht="12.75">
      <c r="K131" s="19"/>
      <c r="T131" s="10"/>
    </row>
    <row r="132" spans="11:20" ht="12.75">
      <c r="K132" s="19"/>
      <c r="T132" s="10"/>
    </row>
    <row r="133" spans="11:20" ht="12.75">
      <c r="K133" s="19"/>
      <c r="T133" s="10"/>
    </row>
    <row r="134" spans="11:20" ht="12.75">
      <c r="K134" s="19"/>
      <c r="T134" s="10"/>
    </row>
    <row r="135" spans="11:20" ht="12.75">
      <c r="K135" s="19"/>
      <c r="T135" s="10"/>
    </row>
    <row r="136" spans="11:20" ht="12.75">
      <c r="K136" s="19"/>
      <c r="T136" s="10"/>
    </row>
    <row r="137" spans="11:20" ht="12.75">
      <c r="K137" s="19"/>
      <c r="T137" s="10"/>
    </row>
    <row r="138" spans="11:20" ht="12.75">
      <c r="K138" s="19"/>
      <c r="T138" s="10"/>
    </row>
    <row r="139" spans="11:20" ht="12.75">
      <c r="K139" s="19"/>
      <c r="T139" s="10"/>
    </row>
    <row r="140" spans="11:20" ht="12.75">
      <c r="K140" s="19"/>
      <c r="T140" s="10"/>
    </row>
    <row r="141" spans="11:20" ht="12.75">
      <c r="K141" s="19"/>
      <c r="T141" s="10"/>
    </row>
    <row r="142" spans="11:20" ht="12.75">
      <c r="K142" s="19"/>
      <c r="T142" s="10"/>
    </row>
    <row r="143" spans="11:20" ht="12.75">
      <c r="K143" s="19"/>
      <c r="T143" s="10"/>
    </row>
    <row r="144" spans="11:20" ht="12.75">
      <c r="K144" s="19"/>
      <c r="T144" s="10"/>
    </row>
    <row r="145" spans="11:20" ht="12.75">
      <c r="K145" s="19"/>
      <c r="T145" s="10"/>
    </row>
    <row r="146" spans="11:20" ht="12.75">
      <c r="K146" s="19"/>
      <c r="T146" s="10"/>
    </row>
    <row r="147" spans="11:20" ht="12.75">
      <c r="K147" s="19"/>
      <c r="T147" s="10"/>
    </row>
    <row r="148" spans="11:20" ht="12.75">
      <c r="K148" s="19"/>
      <c r="T148" s="10"/>
    </row>
    <row r="149" spans="11:20" ht="12.75">
      <c r="K149" s="19"/>
      <c r="T149" s="10"/>
    </row>
    <row r="150" spans="11:20" ht="12.75">
      <c r="K150" s="19"/>
      <c r="T150" s="10"/>
    </row>
    <row r="151" spans="11:20" ht="12.75">
      <c r="K151" s="19"/>
      <c r="T151" s="10"/>
    </row>
    <row r="152" spans="11:20" ht="12.75">
      <c r="K152" s="19"/>
      <c r="T152" s="10"/>
    </row>
    <row r="153" spans="11:20" ht="12.75">
      <c r="K153" s="19"/>
      <c r="T153" s="10"/>
    </row>
    <row r="154" spans="11:20" ht="12.75">
      <c r="K154" s="19"/>
      <c r="T154" s="10"/>
    </row>
    <row r="155" spans="11:20" ht="12.75">
      <c r="K155" s="19"/>
      <c r="T155" s="10"/>
    </row>
    <row r="156" spans="11:20" ht="12.75">
      <c r="K156" s="19"/>
      <c r="T156" s="10"/>
    </row>
    <row r="157" spans="11:20" ht="12.75">
      <c r="K157" s="19"/>
      <c r="T157" s="10"/>
    </row>
    <row r="158" spans="11:20" ht="12.75">
      <c r="K158" s="19"/>
      <c r="T158" s="10"/>
    </row>
    <row r="159" spans="11:20" ht="12.75">
      <c r="K159" s="19"/>
      <c r="T159" s="10"/>
    </row>
    <row r="160" spans="11:20" ht="12.75">
      <c r="K160" s="19"/>
      <c r="T160" s="10"/>
    </row>
    <row r="161" spans="11:20" ht="12.75">
      <c r="K161" s="19"/>
      <c r="T161" s="10"/>
    </row>
    <row r="162" spans="11:20" ht="12.75">
      <c r="K162" s="19"/>
      <c r="T162" s="10"/>
    </row>
    <row r="163" spans="11:20" ht="12.75">
      <c r="K163" s="19"/>
      <c r="T163" s="10"/>
    </row>
    <row r="164" spans="11:20" ht="12.75">
      <c r="K164" s="19"/>
      <c r="T164" s="10"/>
    </row>
    <row r="165" spans="11:20" ht="12.75">
      <c r="K165" s="19"/>
      <c r="T165" s="10"/>
    </row>
    <row r="166" spans="11:20" ht="12.75">
      <c r="K166" s="19"/>
      <c r="T166" s="10"/>
    </row>
    <row r="167" spans="11:20" ht="12.75">
      <c r="K167" s="19"/>
      <c r="T167" s="10"/>
    </row>
    <row r="168" spans="11:20" ht="12.75">
      <c r="K168" s="19"/>
      <c r="T168" s="10"/>
    </row>
    <row r="169" spans="11:20" ht="12.75">
      <c r="K169" s="19"/>
      <c r="T169" s="10"/>
    </row>
    <row r="170" spans="11:20" ht="12.75">
      <c r="K170" s="19"/>
      <c r="T170" s="10"/>
    </row>
    <row r="171" spans="11:20" ht="12.75">
      <c r="K171" s="19"/>
      <c r="T171" s="10"/>
    </row>
    <row r="172" spans="11:20" ht="12.75">
      <c r="K172" s="19"/>
      <c r="T172" s="10"/>
    </row>
    <row r="173" spans="11:20" ht="12.75">
      <c r="K173" s="19"/>
      <c r="T173" s="10"/>
    </row>
    <row r="174" spans="11:20" ht="12.75">
      <c r="K174" s="19"/>
      <c r="T174" s="10"/>
    </row>
    <row r="175" spans="11:20" ht="12.75">
      <c r="K175" s="19"/>
      <c r="T175" s="10"/>
    </row>
    <row r="176" spans="11:20" ht="12.75">
      <c r="K176" s="19"/>
      <c r="T176" s="10"/>
    </row>
    <row r="177" spans="11:20" ht="12.75">
      <c r="K177" s="19"/>
      <c r="T177" s="10"/>
    </row>
    <row r="178" spans="11:20" ht="12.75">
      <c r="K178" s="19"/>
      <c r="T178" s="10"/>
    </row>
    <row r="179" spans="11:20" ht="12.75">
      <c r="K179" s="19"/>
      <c r="T179" s="10"/>
    </row>
    <row r="180" spans="11:20" ht="12.75">
      <c r="K180" s="19"/>
      <c r="T180" s="10"/>
    </row>
    <row r="181" spans="11:20" ht="12.75">
      <c r="K181" s="19"/>
      <c r="T181" s="10"/>
    </row>
    <row r="182" spans="11:20" ht="12.75">
      <c r="K182" s="19"/>
      <c r="T182" s="10"/>
    </row>
    <row r="183" spans="11:20" ht="12.75">
      <c r="K183" s="19"/>
      <c r="T183" s="10"/>
    </row>
    <row r="184" spans="11:20" ht="12.75">
      <c r="K184" s="19"/>
      <c r="T184" s="10"/>
    </row>
    <row r="185" spans="11:20" ht="12.75">
      <c r="K185" s="19"/>
      <c r="T185" s="10"/>
    </row>
    <row r="186" spans="11:20" ht="12.75">
      <c r="K186" s="19"/>
      <c r="T186" s="10"/>
    </row>
    <row r="187" spans="11:20" ht="12.75">
      <c r="K187" s="19"/>
      <c r="T187" s="10"/>
    </row>
    <row r="188" spans="11:20" ht="12.75">
      <c r="K188" s="19"/>
      <c r="T188" s="10"/>
    </row>
    <row r="189" spans="11:20" ht="12.75">
      <c r="K189" s="19"/>
      <c r="T189" s="10"/>
    </row>
    <row r="190" spans="11:20" ht="12.75">
      <c r="K190" s="19"/>
      <c r="T190" s="10"/>
    </row>
    <row r="191" spans="11:20" ht="12.75">
      <c r="K191" s="19"/>
      <c r="T191" s="10"/>
    </row>
    <row r="192" spans="11:20" ht="12.75">
      <c r="K192" s="19"/>
      <c r="T192" s="10"/>
    </row>
    <row r="193" spans="11:20" ht="12.75">
      <c r="K193" s="19"/>
      <c r="T193" s="10"/>
    </row>
    <row r="194" spans="11:20" ht="12.75">
      <c r="K194" s="19"/>
      <c r="T194" s="10"/>
    </row>
    <row r="195" spans="11:20" ht="12.75">
      <c r="K195" s="19"/>
      <c r="T195" s="10"/>
    </row>
    <row r="196" spans="11:20" ht="12.75">
      <c r="K196" s="19"/>
      <c r="T196" s="10"/>
    </row>
    <row r="197" spans="11:20" ht="12.75">
      <c r="K197" s="19"/>
      <c r="T197" s="10"/>
    </row>
    <row r="198" spans="11:20" ht="12.75">
      <c r="K198" s="19"/>
      <c r="T198" s="10"/>
    </row>
    <row r="199" spans="11:20" ht="12.75">
      <c r="K199" s="19"/>
      <c r="T199" s="10"/>
    </row>
    <row r="200" spans="11:20" ht="12.75">
      <c r="K200" s="19"/>
      <c r="T200" s="10"/>
    </row>
    <row r="201" spans="11:20" ht="12.75">
      <c r="K201" s="19"/>
      <c r="T201" s="10"/>
    </row>
    <row r="202" spans="11:20" ht="12.75">
      <c r="K202" s="19"/>
      <c r="T202" s="10"/>
    </row>
    <row r="203" spans="11:20" ht="12.75">
      <c r="K203" s="19"/>
      <c r="T203" s="10"/>
    </row>
    <row r="204" spans="11:20" ht="12.75">
      <c r="K204" s="19"/>
      <c r="T204" s="10"/>
    </row>
    <row r="205" spans="11:20" ht="12.75">
      <c r="K205" s="19"/>
      <c r="T205" s="10"/>
    </row>
    <row r="206" spans="11:20" ht="12.75">
      <c r="K206" s="19"/>
      <c r="T206" s="10"/>
    </row>
    <row r="207" spans="11:20" ht="12.75">
      <c r="K207" s="19"/>
      <c r="T207" s="10"/>
    </row>
    <row r="208" spans="11:20" ht="12.75">
      <c r="K208" s="19"/>
      <c r="T208" s="10"/>
    </row>
    <row r="209" spans="11:20" ht="12.75">
      <c r="K209" s="19"/>
      <c r="T209" s="10"/>
    </row>
    <row r="210" spans="11:20" ht="12.75">
      <c r="K210" s="19"/>
      <c r="T210" s="10"/>
    </row>
    <row r="211" spans="11:20" ht="12.75">
      <c r="K211" s="19"/>
      <c r="T211" s="10"/>
    </row>
    <row r="212" spans="11:20" ht="12.75">
      <c r="K212" s="19"/>
      <c r="T212" s="10"/>
    </row>
    <row r="213" spans="11:20" ht="12.75">
      <c r="K213" s="19"/>
      <c r="T213" s="10"/>
    </row>
    <row r="214" spans="11:20" ht="12.75">
      <c r="K214" s="19"/>
      <c r="T214" s="10"/>
    </row>
    <row r="215" spans="11:20" ht="12.75">
      <c r="K215" s="19"/>
      <c r="T215" s="10"/>
    </row>
    <row r="216" spans="11:20" ht="12.75">
      <c r="K216" s="19"/>
      <c r="T216" s="10"/>
    </row>
    <row r="217" spans="11:20" ht="12.75">
      <c r="K217" s="19"/>
      <c r="T217" s="10"/>
    </row>
    <row r="218" spans="11:20" ht="12.75">
      <c r="K218" s="19"/>
      <c r="T218" s="10"/>
    </row>
    <row r="219" spans="11:20" ht="12.75">
      <c r="K219" s="19"/>
      <c r="T219" s="10"/>
    </row>
    <row r="220" spans="11:20" ht="12.75">
      <c r="K220" s="19"/>
      <c r="T220" s="10"/>
    </row>
    <row r="221" spans="11:20" ht="12.75">
      <c r="K221" s="19"/>
      <c r="T221" s="10"/>
    </row>
    <row r="222" spans="11:20" ht="12.75">
      <c r="K222" s="19"/>
      <c r="T222" s="10"/>
    </row>
    <row r="223" spans="11:20" ht="12.75">
      <c r="K223" s="19"/>
      <c r="T223" s="10"/>
    </row>
    <row r="224" spans="11:20" ht="12.75">
      <c r="K224" s="19"/>
      <c r="T224" s="10"/>
    </row>
    <row r="225" spans="11:20" ht="12.75">
      <c r="K225" s="19"/>
      <c r="T225" s="10"/>
    </row>
    <row r="226" spans="11:20" ht="12.75">
      <c r="K226" s="19"/>
      <c r="T226" s="10"/>
    </row>
    <row r="227" spans="11:20" ht="12.75">
      <c r="K227" s="19"/>
      <c r="T227" s="10"/>
    </row>
    <row r="228" spans="11:20" ht="12.75">
      <c r="K228" s="19"/>
      <c r="T228" s="10"/>
    </row>
    <row r="229" spans="11:20" ht="12.75">
      <c r="K229" s="19"/>
      <c r="T229" s="10"/>
    </row>
    <row r="230" spans="11:20" ht="12.75">
      <c r="K230" s="19"/>
      <c r="T230" s="10"/>
    </row>
    <row r="231" spans="11:20" ht="12.75">
      <c r="K231" s="19"/>
      <c r="T231" s="10"/>
    </row>
    <row r="232" spans="11:20" ht="12.75">
      <c r="K232" s="19"/>
      <c r="T232" s="10"/>
    </row>
    <row r="233" spans="11:20" ht="12.75">
      <c r="K233" s="19"/>
      <c r="T233" s="10"/>
    </row>
    <row r="234" spans="11:20" ht="12.75">
      <c r="K234" s="19"/>
      <c r="T234" s="10"/>
    </row>
    <row r="235" spans="11:20" ht="12.75">
      <c r="K235" s="19"/>
      <c r="T235" s="10"/>
    </row>
    <row r="236" spans="11:20" ht="12.75">
      <c r="K236" s="19"/>
      <c r="T236" s="10"/>
    </row>
    <row r="237" spans="11:20" ht="12.75">
      <c r="K237" s="19"/>
      <c r="T237" s="10"/>
    </row>
    <row r="238" spans="11:20" ht="12.75">
      <c r="K238" s="19"/>
      <c r="T238" s="10"/>
    </row>
    <row r="239" spans="11:20" ht="12.75">
      <c r="K239" s="19"/>
      <c r="T239" s="10"/>
    </row>
    <row r="240" spans="11:20" ht="12.75">
      <c r="K240" s="19"/>
      <c r="T240" s="10"/>
    </row>
    <row r="241" spans="11:20" ht="12.75">
      <c r="K241" s="19"/>
      <c r="T241" s="10"/>
    </row>
    <row r="242" spans="11:20" ht="12.75">
      <c r="K242" s="19"/>
      <c r="T242" s="10"/>
    </row>
    <row r="243" spans="11:20" ht="12.75">
      <c r="K243" s="19"/>
      <c r="T243" s="10"/>
    </row>
    <row r="244" spans="11:20" ht="12.75">
      <c r="K244" s="19"/>
      <c r="T244" s="10"/>
    </row>
    <row r="245" spans="11:20" ht="12.75">
      <c r="K245" s="19"/>
      <c r="T245" s="10"/>
    </row>
    <row r="246" spans="11:20" ht="12.75">
      <c r="K246" s="19"/>
      <c r="T246" s="10"/>
    </row>
    <row r="247" spans="11:20" ht="12.75">
      <c r="K247" s="19"/>
      <c r="T247" s="10"/>
    </row>
    <row r="248" spans="11:20" ht="12.75">
      <c r="K248" s="19"/>
      <c r="T248" s="10"/>
    </row>
    <row r="249" spans="11:20" ht="12.75">
      <c r="K249" s="19"/>
      <c r="T249" s="10"/>
    </row>
    <row r="250" spans="11:20" ht="12.75">
      <c r="K250" s="19"/>
      <c r="T250" s="10"/>
    </row>
    <row r="251" spans="11:20" ht="12.75">
      <c r="K251" s="19"/>
      <c r="T251" s="10"/>
    </row>
    <row r="252" spans="11:20" ht="12.75">
      <c r="K252" s="19"/>
      <c r="T252" s="10"/>
    </row>
    <row r="253" spans="11:20" ht="12.75">
      <c r="K253" s="19"/>
      <c r="T253" s="10"/>
    </row>
    <row r="254" spans="11:20" ht="12.75">
      <c r="K254" s="19"/>
      <c r="T254" s="10"/>
    </row>
    <row r="255" spans="11:20" ht="12.75">
      <c r="K255" s="19"/>
      <c r="T255" s="10"/>
    </row>
    <row r="256" spans="11:20" ht="12.75">
      <c r="K256" s="19"/>
      <c r="T256" s="10"/>
    </row>
    <row r="257" spans="11:20" ht="12.75">
      <c r="K257" s="19"/>
      <c r="T257" s="10"/>
    </row>
    <row r="258" spans="11:20" ht="12.75">
      <c r="K258" s="19"/>
      <c r="T258" s="10"/>
    </row>
    <row r="259" spans="11:20" ht="12.75">
      <c r="K259" s="19"/>
      <c r="T259" s="10"/>
    </row>
    <row r="260" spans="11:20" ht="12.75">
      <c r="K260" s="19"/>
      <c r="T260" s="10"/>
    </row>
    <row r="261" spans="11:20" ht="12.75">
      <c r="K261" s="19"/>
      <c r="T261" s="10"/>
    </row>
    <row r="262" spans="11:20" ht="12.75">
      <c r="K262" s="19"/>
      <c r="T262" s="10"/>
    </row>
    <row r="263" spans="11:20" ht="12.75">
      <c r="K263" s="19"/>
      <c r="T263" s="10"/>
    </row>
    <row r="264" spans="11:20" ht="12.75">
      <c r="K264" s="19"/>
      <c r="T264" s="10"/>
    </row>
    <row r="265" spans="11:20" ht="12.75">
      <c r="K265" s="19"/>
      <c r="T265" s="10"/>
    </row>
    <row r="266" spans="11:20" ht="12.75">
      <c r="K266" s="19"/>
      <c r="T266" s="10"/>
    </row>
    <row r="267" spans="11:20" ht="12.75">
      <c r="K267" s="19"/>
      <c r="T267" s="10"/>
    </row>
    <row r="268" spans="11:20" ht="12.75">
      <c r="K268" s="19"/>
      <c r="T268" s="10"/>
    </row>
    <row r="269" spans="11:20" ht="12.75">
      <c r="K269" s="19"/>
      <c r="T269" s="10"/>
    </row>
    <row r="270" spans="11:20" ht="12.75">
      <c r="K270" s="19"/>
      <c r="T270" s="10"/>
    </row>
    <row r="271" spans="11:20" ht="12.75">
      <c r="K271" s="19"/>
      <c r="T271" s="10"/>
    </row>
    <row r="272" spans="11:20" ht="12.75">
      <c r="K272" s="19"/>
      <c r="T272" s="10"/>
    </row>
    <row r="273" spans="11:20" ht="12.75">
      <c r="K273" s="19"/>
      <c r="T273" s="10"/>
    </row>
    <row r="274" spans="11:20" ht="12.75">
      <c r="K274" s="19"/>
      <c r="T274" s="10"/>
    </row>
    <row r="275" spans="11:20" ht="12.75">
      <c r="K275" s="19"/>
      <c r="T275" s="10"/>
    </row>
    <row r="276" spans="11:20" ht="12.75">
      <c r="K276" s="19"/>
      <c r="T276" s="10"/>
    </row>
    <row r="277" spans="11:20" ht="12.75">
      <c r="K277" s="19"/>
      <c r="T277" s="10"/>
    </row>
    <row r="278" spans="11:20" ht="12.75">
      <c r="K278" s="19"/>
      <c r="T278" s="10"/>
    </row>
    <row r="279" spans="11:20" ht="12.75">
      <c r="K279" s="19"/>
      <c r="T279" s="10"/>
    </row>
    <row r="280" spans="11:20" ht="12.75">
      <c r="K280" s="19"/>
      <c r="T280" s="10"/>
    </row>
    <row r="281" spans="11:20" ht="12.75">
      <c r="K281" s="19"/>
      <c r="T281" s="10"/>
    </row>
    <row r="282" spans="11:20" ht="12.75">
      <c r="K282" s="19"/>
      <c r="T282" s="10"/>
    </row>
    <row r="283" spans="11:20" ht="12.75">
      <c r="K283" s="19"/>
      <c r="T283" s="10"/>
    </row>
    <row r="284" spans="11:20" ht="12.75">
      <c r="K284" s="19"/>
      <c r="T284" s="10"/>
    </row>
    <row r="285" spans="11:20" ht="12.75">
      <c r="K285" s="19"/>
      <c r="T285" s="10"/>
    </row>
    <row r="286" spans="11:20" ht="12.75">
      <c r="K286" s="19"/>
      <c r="T286" s="10"/>
    </row>
    <row r="287" spans="11:20" ht="12.75">
      <c r="K287" s="19"/>
      <c r="T287" s="10"/>
    </row>
    <row r="288" spans="11:20" ht="12.75">
      <c r="K288" s="19"/>
      <c r="T288" s="10"/>
    </row>
    <row r="289" spans="11:20" ht="12.75">
      <c r="K289" s="19"/>
      <c r="T289" s="10"/>
    </row>
    <row r="290" spans="11:20" ht="12.75">
      <c r="K290" s="19"/>
      <c r="T290" s="10"/>
    </row>
    <row r="291" spans="11:20" ht="12.75">
      <c r="K291" s="19"/>
      <c r="T291" s="10"/>
    </row>
    <row r="292" spans="11:20" ht="12.75">
      <c r="K292" s="19"/>
      <c r="T292" s="10"/>
    </row>
    <row r="293" spans="11:20" ht="12.75">
      <c r="K293" s="19"/>
      <c r="T293" s="10"/>
    </row>
    <row r="294" spans="11:20" ht="12.75">
      <c r="K294" s="19"/>
      <c r="T294" s="10"/>
    </row>
    <row r="295" spans="11:20" ht="12.75">
      <c r="K295" s="19"/>
      <c r="T295" s="10"/>
    </row>
    <row r="296" spans="11:20" ht="12.75">
      <c r="K296" s="19"/>
      <c r="T296" s="10"/>
    </row>
    <row r="297" spans="11:20" ht="12.75">
      <c r="K297" s="19"/>
      <c r="T297" s="10"/>
    </row>
    <row r="298" spans="11:20" ht="12.75">
      <c r="K298" s="19"/>
      <c r="T298" s="10"/>
    </row>
    <row r="299" spans="11:20" ht="12.75">
      <c r="K299" s="19"/>
      <c r="T299" s="10"/>
    </row>
    <row r="300" spans="11:20" ht="12.75">
      <c r="K300" s="19"/>
      <c r="T300" s="10"/>
    </row>
    <row r="301" spans="11:20" ht="12.75">
      <c r="K301" s="19"/>
      <c r="T301" s="10"/>
    </row>
    <row r="302" spans="11:20" ht="12.75">
      <c r="K302" s="19"/>
      <c r="T302" s="10"/>
    </row>
    <row r="303" spans="11:20" ht="12.75">
      <c r="K303" s="19"/>
      <c r="T303" s="10"/>
    </row>
    <row r="304" spans="11:20" ht="12.75">
      <c r="K304" s="19"/>
      <c r="T304" s="10"/>
    </row>
    <row r="305" spans="11:20" ht="12.75">
      <c r="K305" s="19"/>
      <c r="T305" s="10"/>
    </row>
    <row r="306" spans="11:20" ht="12.75">
      <c r="K306" s="19"/>
      <c r="T306" s="10"/>
    </row>
    <row r="307" spans="11:20" ht="12.75">
      <c r="K307" s="19"/>
      <c r="T307" s="10"/>
    </row>
    <row r="308" spans="11:20" ht="12.75">
      <c r="K308" s="19"/>
      <c r="T308" s="10"/>
    </row>
    <row r="309" spans="11:20" ht="12.75">
      <c r="K309" s="19"/>
      <c r="T309" s="10"/>
    </row>
    <row r="310" spans="11:20" ht="12.75">
      <c r="K310" s="19"/>
      <c r="T310" s="10"/>
    </row>
    <row r="311" spans="11:20" ht="12.75">
      <c r="K311" s="19"/>
      <c r="T311" s="10"/>
    </row>
    <row r="312" spans="11:20" ht="12.75">
      <c r="K312" s="19"/>
      <c r="T312" s="10"/>
    </row>
    <row r="313" spans="11:20" ht="12.75">
      <c r="K313" s="19"/>
      <c r="T313" s="10"/>
    </row>
    <row r="314" spans="11:20" ht="12.75">
      <c r="K314" s="19"/>
      <c r="T314" s="10"/>
    </row>
    <row r="315" spans="11:20" ht="12.75">
      <c r="K315" s="19"/>
      <c r="T315" s="10"/>
    </row>
    <row r="316" spans="11:20" ht="12.75">
      <c r="K316" s="19"/>
      <c r="T316" s="10"/>
    </row>
    <row r="317" spans="11:20" ht="12.75">
      <c r="K317" s="19"/>
      <c r="T317" s="10"/>
    </row>
    <row r="318" spans="11:20" ht="12.75">
      <c r="K318" s="19"/>
      <c r="T318" s="10"/>
    </row>
    <row r="319" spans="11:20" ht="12.75">
      <c r="K319" s="19"/>
      <c r="T319" s="10"/>
    </row>
    <row r="320" spans="11:20" ht="12.75">
      <c r="K320" s="19"/>
      <c r="T320" s="10"/>
    </row>
    <row r="321" spans="11:20" ht="12.75">
      <c r="K321" s="19"/>
      <c r="T321" s="10"/>
    </row>
    <row r="322" spans="11:20" ht="12.75">
      <c r="K322" s="19"/>
      <c r="T322" s="10"/>
    </row>
    <row r="323" spans="11:20" ht="12.75">
      <c r="K323" s="19"/>
      <c r="T323" s="10"/>
    </row>
    <row r="324" spans="11:20" ht="12.75">
      <c r="K324" s="19"/>
      <c r="T324" s="10"/>
    </row>
    <row r="325" spans="11:20" ht="12.75">
      <c r="K325" s="19"/>
      <c r="T325" s="10"/>
    </row>
    <row r="326" spans="11:20" ht="12.75">
      <c r="K326" s="19"/>
      <c r="T326" s="10"/>
    </row>
    <row r="327" spans="11:20" ht="12.75">
      <c r="K327" s="19"/>
      <c r="T327" s="10"/>
    </row>
    <row r="328" spans="11:20" ht="12.75">
      <c r="K328" s="19"/>
      <c r="T328" s="10"/>
    </row>
    <row r="329" spans="11:20" ht="12.75">
      <c r="K329" s="19"/>
      <c r="T329" s="10"/>
    </row>
    <row r="330" spans="11:20" ht="12.75">
      <c r="K330" s="19"/>
      <c r="T330" s="10"/>
    </row>
    <row r="331" spans="11:20" ht="12.75">
      <c r="K331" s="19"/>
      <c r="T331" s="10"/>
    </row>
    <row r="332" spans="11:20" ht="12.75">
      <c r="K332" s="19"/>
      <c r="T332" s="10"/>
    </row>
    <row r="333" spans="11:20" ht="12.75">
      <c r="K333" s="19"/>
      <c r="T333" s="10"/>
    </row>
    <row r="334" spans="11:20" ht="12.75">
      <c r="K334" s="19"/>
      <c r="T334" s="10"/>
    </row>
    <row r="335" spans="11:20" ht="12.75">
      <c r="K335" s="19"/>
      <c r="T335" s="10"/>
    </row>
    <row r="336" spans="11:20" ht="12.75">
      <c r="K336" s="19"/>
      <c r="T336" s="10"/>
    </row>
    <row r="337" spans="11:20" ht="12.75">
      <c r="K337" s="19"/>
      <c r="T337" s="10"/>
    </row>
    <row r="338" spans="11:20" ht="12.75">
      <c r="K338" s="19"/>
      <c r="T338" s="10"/>
    </row>
    <row r="339" spans="11:20" ht="12.75">
      <c r="K339" s="19"/>
      <c r="T339" s="10"/>
    </row>
    <row r="340" spans="11:20" ht="12.75">
      <c r="K340" s="19"/>
      <c r="T340" s="10"/>
    </row>
    <row r="341" spans="11:20" ht="12.75">
      <c r="K341" s="19"/>
      <c r="T341" s="10"/>
    </row>
    <row r="342" spans="11:20" ht="12.75">
      <c r="K342" s="19"/>
      <c r="T342" s="10"/>
    </row>
    <row r="343" spans="11:20" ht="12.75">
      <c r="K343" s="19"/>
      <c r="T343" s="10"/>
    </row>
    <row r="344" spans="11:20" ht="12.75">
      <c r="K344" s="19"/>
      <c r="T344" s="10"/>
    </row>
    <row r="345" spans="11:20" ht="12.75">
      <c r="K345" s="19"/>
      <c r="T345" s="10"/>
    </row>
    <row r="346" spans="11:20" ht="12.75">
      <c r="K346" s="19"/>
      <c r="T346" s="10"/>
    </row>
    <row r="347" spans="11:20" ht="12.75">
      <c r="K347" s="19"/>
      <c r="T347" s="10"/>
    </row>
    <row r="348" spans="11:20" ht="12.75">
      <c r="K348" s="19"/>
      <c r="T348" s="10"/>
    </row>
    <row r="349" spans="11:20" ht="12.75">
      <c r="K349" s="19"/>
      <c r="T349" s="10"/>
    </row>
    <row r="350" spans="11:20" ht="12.75">
      <c r="K350" s="19"/>
      <c r="T350" s="10"/>
    </row>
    <row r="351" spans="11:20" ht="12.75">
      <c r="K351" s="19"/>
      <c r="T351" s="10"/>
    </row>
    <row r="352" spans="11:20" ht="12.75">
      <c r="K352" s="19"/>
      <c r="T352" s="10"/>
    </row>
    <row r="353" spans="11:20" ht="12.75">
      <c r="K353" s="19"/>
      <c r="T353" s="10"/>
    </row>
    <row r="354" spans="11:20" ht="12.75">
      <c r="K354" s="19"/>
      <c r="T354" s="10"/>
    </row>
    <row r="355" spans="11:20" ht="12.75">
      <c r="K355" s="19"/>
      <c r="T355" s="10"/>
    </row>
    <row r="356" spans="11:20" ht="12.75">
      <c r="K356" s="19"/>
      <c r="T356" s="10"/>
    </row>
    <row r="357" spans="11:20" ht="12.75">
      <c r="K357" s="19"/>
      <c r="T357" s="10"/>
    </row>
    <row r="358" spans="11:20" ht="12.75">
      <c r="K358" s="19"/>
      <c r="T358" s="10"/>
    </row>
    <row r="359" spans="11:20" ht="12.75">
      <c r="K359" s="19"/>
      <c r="T359" s="10"/>
    </row>
    <row r="360" spans="11:20" ht="12.75">
      <c r="K360" s="19"/>
      <c r="T360" s="10"/>
    </row>
    <row r="361" spans="11:20" ht="12.75">
      <c r="K361" s="19"/>
      <c r="T361" s="10"/>
    </row>
    <row r="362" spans="11:20" ht="12.75">
      <c r="K362" s="19"/>
      <c r="T362" s="10"/>
    </row>
    <row r="363" spans="11:20" ht="12.75">
      <c r="K363" s="19"/>
      <c r="T363" s="10"/>
    </row>
    <row r="364" spans="11:20" ht="12.75">
      <c r="K364" s="19"/>
      <c r="T364" s="10"/>
    </row>
    <row r="365" spans="11:20" ht="12.75">
      <c r="K365" s="19"/>
      <c r="T365" s="10"/>
    </row>
    <row r="366" spans="11:20" ht="12.75">
      <c r="K366" s="19"/>
      <c r="T366" s="10"/>
    </row>
    <row r="367" spans="11:20" ht="12.75">
      <c r="K367" s="19"/>
      <c r="T367" s="10"/>
    </row>
    <row r="368" spans="11:20" ht="12.75">
      <c r="K368" s="19"/>
      <c r="T368" s="10"/>
    </row>
    <row r="369" spans="11:20" ht="12.75">
      <c r="K369" s="19"/>
      <c r="T369" s="10"/>
    </row>
    <row r="370" spans="11:20" ht="12.75">
      <c r="K370" s="19"/>
      <c r="T370" s="10"/>
    </row>
    <row r="371" spans="11:20" ht="12.75">
      <c r="K371" s="19"/>
      <c r="T371" s="10"/>
    </row>
    <row r="372" spans="11:20" ht="12.75">
      <c r="K372" s="19"/>
      <c r="T372" s="10"/>
    </row>
    <row r="373" spans="11:20" ht="12.75">
      <c r="K373" s="19"/>
      <c r="T373" s="10"/>
    </row>
    <row r="374" spans="11:20" ht="12.75">
      <c r="K374" s="19"/>
      <c r="T374" s="10"/>
    </row>
    <row r="375" spans="11:20" ht="12.75">
      <c r="K375" s="19"/>
      <c r="T375" s="10"/>
    </row>
    <row r="376" spans="11:20" ht="12.75">
      <c r="K376" s="19"/>
      <c r="T376" s="10"/>
    </row>
    <row r="377" spans="11:20" ht="12.75">
      <c r="K377" s="19"/>
      <c r="T377" s="10"/>
    </row>
    <row r="378" spans="11:20" ht="12.75">
      <c r="K378" s="19"/>
      <c r="T378" s="10"/>
    </row>
    <row r="379" spans="11:20" ht="12.75">
      <c r="K379" s="19"/>
      <c r="T379" s="10"/>
    </row>
    <row r="380" spans="11:20" ht="12.75">
      <c r="K380" s="19"/>
      <c r="T380" s="10"/>
    </row>
    <row r="381" spans="11:20" ht="12.75">
      <c r="K381" s="19"/>
      <c r="T381" s="10"/>
    </row>
    <row r="382" spans="11:20" ht="12.75">
      <c r="K382" s="19"/>
      <c r="T382" s="10"/>
    </row>
    <row r="383" spans="11:20" ht="12.75">
      <c r="K383" s="19"/>
      <c r="T383" s="10"/>
    </row>
    <row r="384" spans="11:20" ht="12.75">
      <c r="K384" s="19"/>
      <c r="T384" s="10"/>
    </row>
    <row r="385" spans="11:20" ht="12.75">
      <c r="K385" s="19"/>
      <c r="T385" s="10"/>
    </row>
    <row r="386" spans="11:20" ht="12.75">
      <c r="K386" s="19"/>
      <c r="T386" s="10"/>
    </row>
    <row r="387" spans="11:20" ht="12.75">
      <c r="K387" s="19"/>
      <c r="T387" s="10"/>
    </row>
    <row r="388" spans="11:20" ht="12.75">
      <c r="K388" s="19"/>
      <c r="T388" s="10"/>
    </row>
    <row r="389" spans="11:20" ht="12.75">
      <c r="K389" s="19"/>
      <c r="T389" s="10"/>
    </row>
    <row r="390" spans="11:20" ht="12.75">
      <c r="K390" s="19"/>
      <c r="T390" s="10"/>
    </row>
    <row r="391" spans="11:20" ht="12.75">
      <c r="K391" s="19"/>
      <c r="T391" s="10"/>
    </row>
    <row r="392" spans="11:20" ht="12.75">
      <c r="K392" s="19"/>
      <c r="T392" s="10"/>
    </row>
    <row r="393" spans="11:20" ht="12.75">
      <c r="K393" s="19"/>
      <c r="T393" s="10"/>
    </row>
    <row r="394" spans="11:20" ht="12.75">
      <c r="K394" s="19"/>
      <c r="T394" s="10"/>
    </row>
    <row r="395" spans="11:20" ht="12.75">
      <c r="K395" s="19"/>
      <c r="T395" s="10"/>
    </row>
    <row r="396" spans="11:20" ht="12.75">
      <c r="K396" s="19"/>
      <c r="T396" s="10"/>
    </row>
    <row r="397" spans="11:20" ht="12.75">
      <c r="K397" s="19"/>
      <c r="T397" s="10"/>
    </row>
    <row r="398" spans="11:20" ht="12.75">
      <c r="K398" s="19"/>
      <c r="T398" s="10"/>
    </row>
    <row r="399" spans="11:20" ht="12.75">
      <c r="K399" s="19"/>
      <c r="T399" s="10"/>
    </row>
    <row r="400" spans="11:20" ht="12.75">
      <c r="K400" s="19"/>
      <c r="T400" s="10"/>
    </row>
    <row r="401" spans="11:20" ht="12.75">
      <c r="K401" s="19"/>
      <c r="T401" s="10"/>
    </row>
    <row r="402" spans="11:20" ht="12.75">
      <c r="K402" s="19"/>
      <c r="T402" s="10"/>
    </row>
    <row r="403" spans="11:20" ht="12.75">
      <c r="K403" s="19"/>
      <c r="T403" s="10"/>
    </row>
    <row r="404" spans="11:20" ht="12.75">
      <c r="K404" s="19"/>
      <c r="T404" s="10"/>
    </row>
    <row r="405" spans="11:20" ht="12.75">
      <c r="K405" s="19"/>
      <c r="T405" s="10"/>
    </row>
    <row r="406" spans="11:20" ht="12.75">
      <c r="K406" s="19"/>
      <c r="T406" s="10"/>
    </row>
    <row r="407" spans="11:20" ht="12.75">
      <c r="K407" s="19"/>
      <c r="T407" s="10"/>
    </row>
    <row r="408" spans="11:20" ht="12.75">
      <c r="K408" s="19"/>
      <c r="T408" s="10"/>
    </row>
    <row r="409" spans="11:20" ht="12.75">
      <c r="K409" s="19"/>
      <c r="T409" s="10"/>
    </row>
    <row r="410" spans="11:20" ht="12.75">
      <c r="K410" s="19"/>
      <c r="T410" s="10"/>
    </row>
    <row r="411" spans="11:20" ht="12.75">
      <c r="K411" s="19"/>
      <c r="T411" s="10"/>
    </row>
    <row r="412" spans="11:20" ht="12.75">
      <c r="K412" s="19"/>
      <c r="T412" s="10"/>
    </row>
    <row r="413" spans="11:20" ht="12.75">
      <c r="K413" s="19"/>
      <c r="T413" s="10"/>
    </row>
    <row r="414" spans="11:20" ht="12.75">
      <c r="K414" s="19"/>
      <c r="T414" s="10"/>
    </row>
    <row r="415" spans="11:20" ht="12.75">
      <c r="K415" s="19"/>
      <c r="T415" s="10"/>
    </row>
    <row r="416" spans="11:20" ht="12.75">
      <c r="K416" s="19"/>
      <c r="T416" s="10"/>
    </row>
    <row r="417" spans="11:20" ht="12.75">
      <c r="K417" s="19"/>
      <c r="T417" s="10"/>
    </row>
    <row r="418" spans="11:20" ht="12.75">
      <c r="K418" s="19"/>
      <c r="T418" s="10"/>
    </row>
    <row r="419" spans="11:20" ht="12.75">
      <c r="K419" s="19"/>
      <c r="T419" s="10"/>
    </row>
    <row r="420" spans="11:20" ht="12.75">
      <c r="K420" s="19"/>
      <c r="T420" s="10"/>
    </row>
    <row r="421" spans="11:20" ht="12.75">
      <c r="K421" s="19"/>
      <c r="T421" s="10"/>
    </row>
    <row r="422" spans="11:20" ht="12.75">
      <c r="K422" s="19"/>
      <c r="T422" s="10"/>
    </row>
    <row r="423" spans="11:20" ht="12.75">
      <c r="K423" s="19"/>
      <c r="T423" s="10"/>
    </row>
    <row r="424" spans="11:20" ht="12.75">
      <c r="K424" s="19"/>
      <c r="T424" s="10"/>
    </row>
    <row r="425" spans="11:20" ht="12.75">
      <c r="K425" s="19"/>
      <c r="T425" s="10"/>
    </row>
    <row r="426" spans="11:20" ht="12.75">
      <c r="K426" s="19"/>
      <c r="T426" s="10"/>
    </row>
    <row r="427" spans="11:20" ht="12.75">
      <c r="K427" s="19"/>
      <c r="T427" s="10"/>
    </row>
    <row r="428" spans="11:20" ht="12.75">
      <c r="K428" s="19"/>
      <c r="T428" s="10"/>
    </row>
    <row r="429" spans="11:20" ht="12.75">
      <c r="K429" s="19"/>
      <c r="T429" s="10"/>
    </row>
    <row r="430" spans="11:20" ht="12.75">
      <c r="K430" s="19"/>
      <c r="T430" s="10"/>
    </row>
    <row r="431" spans="11:20" ht="12.75">
      <c r="K431" s="19"/>
      <c r="T431" s="10"/>
    </row>
    <row r="432" spans="11:20" ht="12.75">
      <c r="K432" s="19"/>
      <c r="T432" s="10"/>
    </row>
    <row r="433" spans="11:20" ht="12.75">
      <c r="K433" s="19"/>
      <c r="T433" s="10"/>
    </row>
    <row r="434" spans="11:20" ht="12.75">
      <c r="K434" s="19"/>
      <c r="T434" s="10"/>
    </row>
    <row r="435" spans="11:20" ht="12.75">
      <c r="K435" s="19"/>
      <c r="T435" s="10"/>
    </row>
    <row r="436" spans="11:20" ht="12.75">
      <c r="K436" s="19"/>
      <c r="T436" s="10"/>
    </row>
    <row r="437" spans="11:20" ht="12.75">
      <c r="K437" s="19"/>
      <c r="T437" s="10"/>
    </row>
    <row r="438" spans="11:20" ht="12.75">
      <c r="K438" s="19"/>
      <c r="T438" s="10"/>
    </row>
    <row r="439" spans="11:20" ht="12.75">
      <c r="K439" s="19"/>
      <c r="T439" s="10"/>
    </row>
    <row r="440" spans="11:20" ht="12.75">
      <c r="K440" s="19"/>
      <c r="T440" s="10"/>
    </row>
    <row r="441" spans="11:20" ht="12.75">
      <c r="K441" s="19"/>
      <c r="T441" s="10"/>
    </row>
    <row r="442" spans="11:20" ht="12.75">
      <c r="K442" s="19"/>
      <c r="T442" s="10"/>
    </row>
    <row r="443" spans="11:20" ht="12.75">
      <c r="K443" s="19"/>
      <c r="T443" s="10"/>
    </row>
    <row r="444" spans="11:20" ht="12.75">
      <c r="K444" s="19"/>
      <c r="T444" s="10"/>
    </row>
    <row r="445" spans="11:20" ht="12.75">
      <c r="K445" s="19"/>
      <c r="T445" s="10"/>
    </row>
    <row r="446" spans="11:20" ht="12.75">
      <c r="K446" s="19"/>
      <c r="T446" s="10"/>
    </row>
    <row r="447" spans="11:20" ht="12.75">
      <c r="K447" s="19"/>
      <c r="T447" s="10"/>
    </row>
    <row r="448" spans="11:20" ht="12.75">
      <c r="K448" s="19"/>
      <c r="T448" s="10"/>
    </row>
    <row r="449" spans="11:20" ht="12.75">
      <c r="K449" s="19"/>
      <c r="T449" s="10"/>
    </row>
    <row r="450" spans="11:20" ht="12.75">
      <c r="K450" s="19"/>
      <c r="T450" s="10"/>
    </row>
    <row r="451" spans="11:20" ht="12.75">
      <c r="K451" s="19"/>
      <c r="T451" s="10"/>
    </row>
    <row r="452" spans="11:20" ht="12.75">
      <c r="K452" s="19"/>
      <c r="T452" s="10"/>
    </row>
    <row r="453" spans="11:20" ht="12.75">
      <c r="K453" s="19"/>
      <c r="T453" s="10"/>
    </row>
    <row r="454" spans="11:20" ht="12.75">
      <c r="K454" s="19"/>
      <c r="T454" s="10"/>
    </row>
    <row r="455" spans="11:20" ht="12.75">
      <c r="K455" s="19"/>
      <c r="T455" s="10"/>
    </row>
    <row r="456" spans="11:20" ht="12.75">
      <c r="K456" s="19"/>
      <c r="T456" s="10"/>
    </row>
    <row r="457" spans="11:20" ht="12.75">
      <c r="K457" s="19"/>
      <c r="T457" s="10"/>
    </row>
    <row r="458" spans="11:20" ht="12.75">
      <c r="K458" s="19"/>
      <c r="T458" s="10"/>
    </row>
    <row r="459" spans="11:20" ht="12.75">
      <c r="K459" s="19"/>
      <c r="T459" s="10"/>
    </row>
    <row r="460" spans="11:20" ht="12.75">
      <c r="K460" s="19"/>
      <c r="T460" s="10"/>
    </row>
    <row r="461" spans="11:20" ht="12.75">
      <c r="K461" s="19"/>
      <c r="T461" s="10"/>
    </row>
    <row r="462" spans="11:20" ht="12.75">
      <c r="K462" s="19"/>
      <c r="T462" s="10"/>
    </row>
    <row r="463" spans="11:20" ht="12.75">
      <c r="K463" s="19"/>
      <c r="T463" s="10"/>
    </row>
    <row r="464" spans="11:20" ht="12.75">
      <c r="K464" s="19"/>
      <c r="T464" s="10"/>
    </row>
    <row r="465" spans="11:20" ht="12.75">
      <c r="K465" s="19"/>
      <c r="T465" s="10"/>
    </row>
    <row r="466" spans="11:20" ht="12.75">
      <c r="K466" s="19"/>
      <c r="T466" s="10"/>
    </row>
    <row r="467" spans="11:20" ht="12.75">
      <c r="K467" s="19"/>
      <c r="T467" s="10"/>
    </row>
    <row r="468" spans="11:20" ht="12.75">
      <c r="K468" s="19"/>
      <c r="T468" s="10"/>
    </row>
    <row r="469" spans="11:20" ht="12.75">
      <c r="K469" s="19"/>
      <c r="T469" s="10"/>
    </row>
    <row r="470" spans="11:20" ht="12.75">
      <c r="K470" s="19"/>
      <c r="T470" s="10"/>
    </row>
    <row r="471" spans="11:20" ht="12.75">
      <c r="K471" s="19"/>
      <c r="T471" s="10"/>
    </row>
    <row r="472" spans="11:20" ht="12.75">
      <c r="K472" s="19"/>
      <c r="T472" s="10"/>
    </row>
    <row r="473" spans="11:20" ht="12.75">
      <c r="K473" s="19"/>
      <c r="T473" s="10"/>
    </row>
    <row r="474" spans="11:20" ht="12.75">
      <c r="K474" s="19"/>
      <c r="T474" s="10"/>
    </row>
    <row r="475" spans="11:20" ht="12.75">
      <c r="K475" s="19"/>
      <c r="T475" s="10"/>
    </row>
    <row r="476" spans="11:20" ht="12.75">
      <c r="K476" s="19"/>
      <c r="T476" s="10"/>
    </row>
    <row r="477" spans="11:20" ht="12.75">
      <c r="K477" s="19"/>
      <c r="T477" s="10"/>
    </row>
    <row r="478" spans="11:20" ht="12.75">
      <c r="K478" s="19"/>
      <c r="T478" s="10"/>
    </row>
    <row r="479" spans="11:20" ht="12.75">
      <c r="K479" s="19"/>
      <c r="T479" s="10"/>
    </row>
    <row r="480" spans="11:20" ht="12.75">
      <c r="K480" s="19"/>
      <c r="T480" s="10"/>
    </row>
    <row r="481" spans="11:20" ht="12.75">
      <c r="K481" s="19"/>
      <c r="T481" s="10"/>
    </row>
    <row r="482" spans="11:20" ht="12.75">
      <c r="K482" s="19"/>
      <c r="T482" s="10"/>
    </row>
    <row r="483" spans="11:20" ht="12.75">
      <c r="K483" s="19"/>
      <c r="T483" s="10"/>
    </row>
    <row r="484" spans="11:20" ht="12.75">
      <c r="K484" s="19"/>
      <c r="T484" s="10"/>
    </row>
    <row r="485" spans="11:20" ht="12.75">
      <c r="K485" s="19"/>
      <c r="T485" s="10"/>
    </row>
    <row r="486" spans="11:20" ht="12.75">
      <c r="K486" s="19"/>
      <c r="T486" s="10"/>
    </row>
    <row r="487" spans="11:20" ht="12.75">
      <c r="K487" s="19"/>
      <c r="T487" s="10"/>
    </row>
    <row r="488" spans="11:20" ht="12.75">
      <c r="K488" s="19"/>
      <c r="T488" s="10"/>
    </row>
    <row r="489" spans="11:20" ht="12.75">
      <c r="K489" s="19"/>
      <c r="T489" s="10"/>
    </row>
    <row r="490" spans="11:20" ht="12.75">
      <c r="K490" s="19"/>
      <c r="T490" s="10"/>
    </row>
    <row r="491" spans="11:20" ht="12.75">
      <c r="K491" s="19"/>
      <c r="T491" s="10"/>
    </row>
    <row r="492" spans="11:20" ht="12.75">
      <c r="K492" s="19"/>
      <c r="T492" s="10"/>
    </row>
    <row r="493" spans="11:20" ht="12.75">
      <c r="K493" s="19"/>
      <c r="T493" s="10"/>
    </row>
    <row r="494" spans="11:20" ht="12.75">
      <c r="K494" s="19"/>
      <c r="T494" s="10"/>
    </row>
    <row r="495" spans="11:20" ht="12.75">
      <c r="K495" s="19"/>
      <c r="T495" s="10"/>
    </row>
    <row r="496" spans="11:20" ht="12.75">
      <c r="K496" s="19"/>
      <c r="T496" s="10"/>
    </row>
    <row r="497" spans="11:20" ht="12.75">
      <c r="K497" s="19"/>
      <c r="T497" s="10"/>
    </row>
    <row r="498" spans="11:20" ht="12.75">
      <c r="K498" s="19"/>
      <c r="T498" s="10"/>
    </row>
    <row r="499" spans="11:20" ht="12.75">
      <c r="K499" s="19"/>
      <c r="T499" s="10"/>
    </row>
    <row r="500" spans="11:20" ht="12.75">
      <c r="K500" s="19"/>
      <c r="T500" s="10"/>
    </row>
    <row r="501" spans="11:20" ht="12.75">
      <c r="K501" s="19"/>
      <c r="T501" s="10"/>
    </row>
    <row r="502" spans="11:20" ht="12.75">
      <c r="K502" s="19"/>
      <c r="T502" s="10"/>
    </row>
    <row r="503" spans="11:20" ht="12.75">
      <c r="K503" s="19"/>
      <c r="T503" s="10"/>
    </row>
    <row r="504" spans="11:20" ht="12.75">
      <c r="K504" s="19"/>
      <c r="T504" s="10"/>
    </row>
    <row r="505" spans="11:20" ht="12.75">
      <c r="K505" s="19"/>
      <c r="T505" s="10"/>
    </row>
    <row r="506" spans="11:20" ht="12.75">
      <c r="K506" s="19"/>
      <c r="T506" s="10"/>
    </row>
    <row r="507" spans="11:20" ht="12.75">
      <c r="K507" s="19"/>
      <c r="T507" s="10"/>
    </row>
    <row r="508" spans="11:20" ht="12.75">
      <c r="K508" s="19"/>
      <c r="T508" s="10"/>
    </row>
    <row r="509" spans="11:20" ht="12.75">
      <c r="K509" s="19"/>
      <c r="T509" s="10"/>
    </row>
    <row r="510" spans="11:20" ht="12.75">
      <c r="K510" s="19"/>
      <c r="T510" s="10"/>
    </row>
    <row r="511" spans="11:20" ht="12.75">
      <c r="K511" s="19"/>
      <c r="T511" s="10"/>
    </row>
    <row r="512" spans="11:20" ht="12.75">
      <c r="K512" s="19"/>
      <c r="T512" s="10"/>
    </row>
    <row r="513" spans="11:20" ht="12.75">
      <c r="K513" s="19"/>
      <c r="T513" s="10"/>
    </row>
    <row r="514" spans="11:20" ht="12.75">
      <c r="K514" s="19"/>
      <c r="T514" s="10"/>
    </row>
    <row r="515" spans="11:20" ht="12.75">
      <c r="K515" s="19"/>
      <c r="T515" s="10"/>
    </row>
    <row r="516" spans="11:20" ht="12.75">
      <c r="K516" s="19"/>
      <c r="T516" s="10"/>
    </row>
    <row r="517" spans="11:20" ht="12.75">
      <c r="K517" s="19"/>
      <c r="T517" s="10"/>
    </row>
    <row r="518" spans="11:20" ht="12.75">
      <c r="K518" s="19"/>
      <c r="T518" s="10"/>
    </row>
    <row r="519" spans="11:20" ht="12.75">
      <c r="K519" s="19"/>
      <c r="T519" s="10"/>
    </row>
    <row r="520" spans="11:20" ht="12.75">
      <c r="K520" s="19"/>
      <c r="T520" s="10"/>
    </row>
    <row r="521" spans="11:20" ht="12.75">
      <c r="K521" s="19"/>
      <c r="T521" s="10"/>
    </row>
    <row r="522" spans="11:20" ht="12.75">
      <c r="K522" s="19"/>
      <c r="T522" s="10"/>
    </row>
    <row r="523" spans="11:20" ht="12.75">
      <c r="K523" s="19"/>
      <c r="T523" s="10"/>
    </row>
    <row r="524" spans="11:20" ht="12.75">
      <c r="K524" s="19"/>
      <c r="T524" s="10"/>
    </row>
    <row r="525" spans="11:20" ht="12.75">
      <c r="K525" s="19"/>
      <c r="T525" s="10"/>
    </row>
    <row r="526" spans="11:20" ht="12.75">
      <c r="K526" s="19"/>
      <c r="T526" s="10"/>
    </row>
    <row r="527" spans="11:20" ht="12.75">
      <c r="K527" s="19"/>
      <c r="T527" s="10"/>
    </row>
    <row r="528" spans="11:20" ht="12.75">
      <c r="K528" s="19"/>
      <c r="T528" s="10"/>
    </row>
    <row r="529" spans="11:20" ht="12.75">
      <c r="K529" s="19"/>
      <c r="T529" s="10"/>
    </row>
    <row r="530" spans="11:20" ht="12.75">
      <c r="K530" s="19"/>
      <c r="T530" s="10"/>
    </row>
    <row r="531" spans="11:20" ht="12.75">
      <c r="K531" s="19"/>
      <c r="T531" s="10"/>
    </row>
    <row r="532" spans="11:20" ht="12.75">
      <c r="K532" s="19"/>
      <c r="T532" s="10"/>
    </row>
    <row r="533" spans="11:20" ht="12.75">
      <c r="K533" s="19"/>
      <c r="T533" s="10"/>
    </row>
    <row r="534" spans="11:20" ht="12.75">
      <c r="K534" s="19"/>
      <c r="T534" s="10"/>
    </row>
    <row r="535" spans="11:20" ht="12.75">
      <c r="K535" s="19"/>
      <c r="T535" s="10"/>
    </row>
    <row r="536" spans="11:20" ht="12.75">
      <c r="K536" s="19"/>
      <c r="T536" s="10"/>
    </row>
    <row r="537" spans="11:20" ht="12.75">
      <c r="K537" s="19"/>
      <c r="T537" s="10"/>
    </row>
    <row r="538" spans="11:20" ht="12.75">
      <c r="K538" s="19"/>
      <c r="T538" s="10"/>
    </row>
    <row r="539" spans="11:20" ht="12.75">
      <c r="K539" s="19"/>
      <c r="T539" s="10"/>
    </row>
    <row r="540" spans="11:20" ht="12.75">
      <c r="K540" s="19"/>
      <c r="T540" s="10"/>
    </row>
    <row r="541" spans="11:20" ht="12.75">
      <c r="K541" s="19"/>
      <c r="T541" s="10"/>
    </row>
    <row r="542" spans="11:20" ht="12.75">
      <c r="K542" s="19"/>
      <c r="T542" s="10"/>
    </row>
    <row r="543" spans="11:20" ht="12.75">
      <c r="K543" s="19"/>
      <c r="T543" s="10"/>
    </row>
    <row r="544" spans="11:20" ht="12.75">
      <c r="K544" s="19"/>
      <c r="T544" s="10"/>
    </row>
    <row r="545" spans="11:20" ht="12.75">
      <c r="K545" s="19"/>
      <c r="T545" s="10"/>
    </row>
    <row r="546" spans="11:20" ht="12.75">
      <c r="K546" s="19"/>
      <c r="T546" s="10"/>
    </row>
    <row r="547" spans="11:20" ht="12.75">
      <c r="K547" s="19"/>
      <c r="T547" s="10"/>
    </row>
    <row r="548" spans="11:20" ht="12.75">
      <c r="K548" s="19"/>
      <c r="T548" s="10"/>
    </row>
    <row r="549" spans="11:20" ht="12.75">
      <c r="K549" s="19"/>
      <c r="T549" s="10"/>
    </row>
    <row r="550" spans="11:20" ht="12.75">
      <c r="K550" s="19"/>
      <c r="T550" s="10"/>
    </row>
    <row r="551" spans="11:20" ht="12.75">
      <c r="K551" s="19"/>
      <c r="T551" s="10"/>
    </row>
    <row r="552" spans="11:20" ht="12.75">
      <c r="K552" s="19"/>
      <c r="T552" s="10"/>
    </row>
    <row r="553" spans="11:20" ht="12.75">
      <c r="K553" s="19"/>
      <c r="T553" s="10"/>
    </row>
    <row r="554" spans="11:20" ht="12.75">
      <c r="K554" s="19"/>
      <c r="T554" s="10"/>
    </row>
    <row r="555" spans="11:20" ht="12.75">
      <c r="K555" s="19"/>
      <c r="T555" s="10"/>
    </row>
    <row r="556" spans="11:20" ht="12.75">
      <c r="K556" s="19"/>
      <c r="T556" s="10"/>
    </row>
    <row r="557" spans="11:20" ht="12.75">
      <c r="K557" s="19"/>
      <c r="T557" s="10"/>
    </row>
    <row r="558" spans="11:20" ht="12.75">
      <c r="K558" s="19"/>
      <c r="T558" s="10"/>
    </row>
    <row r="559" spans="11:20" ht="12.75">
      <c r="K559" s="19"/>
      <c r="T559" s="10"/>
    </row>
    <row r="560" spans="11:20" ht="12.75">
      <c r="K560" s="19"/>
      <c r="T560" s="10"/>
    </row>
    <row r="561" spans="11:20" ht="12.75">
      <c r="K561" s="19"/>
      <c r="T561" s="10"/>
    </row>
    <row r="562" spans="11:20" ht="12.75">
      <c r="K562" s="19"/>
      <c r="T562" s="10"/>
    </row>
    <row r="563" spans="11:20" ht="12.75">
      <c r="K563" s="19"/>
      <c r="T563" s="10"/>
    </row>
    <row r="564" spans="11:20" ht="12.75">
      <c r="K564" s="19"/>
      <c r="T564" s="10"/>
    </row>
    <row r="565" spans="11:20" ht="12.75">
      <c r="K565" s="19"/>
      <c r="T565" s="10"/>
    </row>
    <row r="566" spans="11:20" ht="12.75">
      <c r="K566" s="19"/>
      <c r="T566" s="10"/>
    </row>
    <row r="567" spans="11:20" ht="12.75">
      <c r="K567" s="19"/>
      <c r="T567" s="10"/>
    </row>
    <row r="568" spans="11:20" ht="12.75">
      <c r="K568" s="19"/>
      <c r="T568" s="10"/>
    </row>
    <row r="569" spans="11:20" ht="12.75">
      <c r="K569" s="19"/>
      <c r="T569" s="10"/>
    </row>
    <row r="570" spans="11:20" ht="12.75">
      <c r="K570" s="19"/>
      <c r="T570" s="10"/>
    </row>
    <row r="571" spans="11:20" ht="12.75">
      <c r="K571" s="19"/>
      <c r="T571" s="10"/>
    </row>
    <row r="572" spans="11:20" ht="12.75">
      <c r="K572" s="19"/>
      <c r="T572" s="10"/>
    </row>
    <row r="573" spans="11:20" ht="12.75">
      <c r="K573" s="19"/>
      <c r="T573" s="10"/>
    </row>
    <row r="574" spans="11:20" ht="12.75">
      <c r="K574" s="19"/>
      <c r="T574" s="10"/>
    </row>
    <row r="575" spans="11:20" ht="12.75">
      <c r="K575" s="19"/>
      <c r="T575" s="10"/>
    </row>
    <row r="576" spans="11:20" ht="12.75">
      <c r="K576" s="19"/>
      <c r="T576" s="10"/>
    </row>
    <row r="577" spans="11:20" ht="12.75">
      <c r="K577" s="19"/>
      <c r="T577" s="10"/>
    </row>
    <row r="578" spans="11:20" ht="12.75">
      <c r="K578" s="19"/>
      <c r="T578" s="10"/>
    </row>
    <row r="579" spans="11:20" ht="12.75">
      <c r="K579" s="19"/>
      <c r="T579" s="10"/>
    </row>
    <row r="580" spans="11:20" ht="12.75">
      <c r="K580" s="19"/>
      <c r="T580" s="10"/>
    </row>
    <row r="581" spans="11:20" ht="12.75">
      <c r="K581" s="19"/>
      <c r="T581" s="10"/>
    </row>
    <row r="582" spans="11:20" ht="12.75">
      <c r="K582" s="19"/>
      <c r="T582" s="10"/>
    </row>
    <row r="583" spans="11:20" ht="12.75">
      <c r="K583" s="19"/>
      <c r="T583" s="10"/>
    </row>
    <row r="584" spans="11:20" ht="12.75">
      <c r="K584" s="19"/>
      <c r="T584" s="10"/>
    </row>
    <row r="585" spans="11:20" ht="12.75">
      <c r="K585" s="19"/>
      <c r="T585" s="10"/>
    </row>
    <row r="586" spans="11:20" ht="12.75">
      <c r="K586" s="19"/>
      <c r="T586" s="10"/>
    </row>
    <row r="587" spans="11:20" ht="12.75">
      <c r="K587" s="19"/>
      <c r="T587" s="10"/>
    </row>
    <row r="588" spans="11:20" ht="12.75">
      <c r="K588" s="19"/>
      <c r="T588" s="10"/>
    </row>
    <row r="589" spans="11:20" ht="12.75">
      <c r="K589" s="19"/>
      <c r="T589" s="10"/>
    </row>
    <row r="590" spans="11:20" ht="12.75">
      <c r="K590" s="19"/>
      <c r="T590" s="10"/>
    </row>
    <row r="591" spans="11:20" ht="12.75">
      <c r="K591" s="19"/>
      <c r="T591" s="10"/>
    </row>
    <row r="592" spans="11:20" ht="12.75">
      <c r="K592" s="19"/>
      <c r="T592" s="10"/>
    </row>
    <row r="593" spans="11:20" ht="12.75">
      <c r="K593" s="19"/>
      <c r="T593" s="10"/>
    </row>
    <row r="594" spans="11:20" ht="12.75">
      <c r="K594" s="19"/>
      <c r="T594" s="10"/>
    </row>
    <row r="595" spans="11:20" ht="12.75">
      <c r="K595" s="19"/>
      <c r="T595" s="10"/>
    </row>
    <row r="596" spans="11:20" ht="12.75">
      <c r="K596" s="19"/>
      <c r="T596" s="10"/>
    </row>
    <row r="597" spans="11:20" ht="12.75">
      <c r="K597" s="19"/>
      <c r="T597" s="10"/>
    </row>
    <row r="598" spans="11:20" ht="12.75">
      <c r="K598" s="19"/>
      <c r="T598" s="10"/>
    </row>
    <row r="599" spans="11:20" ht="12.75">
      <c r="K599" s="19"/>
      <c r="T599" s="10"/>
    </row>
    <row r="600" spans="11:20" ht="12.75">
      <c r="K600" s="19"/>
      <c r="T600" s="10"/>
    </row>
    <row r="601" spans="11:20" ht="12.75">
      <c r="K601" s="19"/>
      <c r="T601" s="10"/>
    </row>
    <row r="602" spans="11:20" ht="12.75">
      <c r="K602" s="19"/>
      <c r="T602" s="10"/>
    </row>
    <row r="603" spans="11:20" ht="12.75">
      <c r="K603" s="19"/>
      <c r="T603" s="10"/>
    </row>
    <row r="604" spans="11:20" ht="12.75">
      <c r="K604" s="19"/>
      <c r="T604" s="10"/>
    </row>
    <row r="605" spans="11:20" ht="12.75">
      <c r="K605" s="19"/>
      <c r="T605" s="10"/>
    </row>
    <row r="606" spans="11:20" ht="12.75">
      <c r="K606" s="19"/>
      <c r="T606" s="10"/>
    </row>
    <row r="607" spans="11:20" ht="12.75">
      <c r="K607" s="19"/>
      <c r="T607" s="10"/>
    </row>
    <row r="608" spans="11:20" ht="12.75">
      <c r="K608" s="19"/>
      <c r="T608" s="10"/>
    </row>
    <row r="609" spans="11:20" ht="12.75">
      <c r="K609" s="19"/>
      <c r="T609" s="10"/>
    </row>
    <row r="610" spans="11:20" ht="12.75">
      <c r="K610" s="19"/>
      <c r="T610" s="10"/>
    </row>
    <row r="611" spans="11:20" ht="12.75">
      <c r="K611" s="19"/>
      <c r="T611" s="10"/>
    </row>
    <row r="612" spans="11:20" ht="12.75">
      <c r="K612" s="19"/>
      <c r="T612" s="10"/>
    </row>
    <row r="613" spans="11:20" ht="12.75">
      <c r="K613" s="19"/>
      <c r="T613" s="10"/>
    </row>
    <row r="614" spans="11:20" ht="12.75">
      <c r="K614" s="19"/>
      <c r="T614" s="10"/>
    </row>
    <row r="615" spans="11:20" ht="12.75">
      <c r="K615" s="19"/>
      <c r="T615" s="10"/>
    </row>
    <row r="616" spans="11:20" ht="12.75">
      <c r="K616" s="19"/>
      <c r="T616" s="10"/>
    </row>
    <row r="617" spans="11:20" ht="12.75">
      <c r="K617" s="19"/>
      <c r="T617" s="10"/>
    </row>
    <row r="618" spans="11:20" ht="12.75">
      <c r="K618" s="19"/>
      <c r="T618" s="10"/>
    </row>
    <row r="619" spans="11:20" ht="12.75">
      <c r="K619" s="19"/>
      <c r="T619" s="10"/>
    </row>
    <row r="620" spans="11:20" ht="12.75">
      <c r="K620" s="19"/>
      <c r="T620" s="10"/>
    </row>
    <row r="621" spans="11:20" ht="12.75">
      <c r="K621" s="19"/>
      <c r="T621" s="10"/>
    </row>
    <row r="622" spans="11:20" ht="12.75">
      <c r="K622" s="19"/>
      <c r="T622" s="10"/>
    </row>
    <row r="623" spans="11:20" ht="12.75">
      <c r="K623" s="19"/>
      <c r="T623" s="10"/>
    </row>
    <row r="624" spans="11:20" ht="12.75">
      <c r="K624" s="19"/>
      <c r="T624" s="10"/>
    </row>
    <row r="625" spans="11:20" ht="12.75">
      <c r="K625" s="19"/>
      <c r="T625" s="10"/>
    </row>
    <row r="626" spans="11:20" ht="12.75">
      <c r="K626" s="19"/>
      <c r="T626" s="10"/>
    </row>
    <row r="627" spans="11:20" ht="12.75">
      <c r="K627" s="19"/>
      <c r="T627" s="10"/>
    </row>
    <row r="628" spans="11:20" ht="12.75">
      <c r="K628" s="19"/>
      <c r="T628" s="10"/>
    </row>
    <row r="629" spans="11:20" ht="12.75">
      <c r="K629" s="19"/>
      <c r="T629" s="10"/>
    </row>
    <row r="630" spans="11:20" ht="12.75">
      <c r="K630" s="19"/>
      <c r="T630" s="10"/>
    </row>
    <row r="631" spans="11:20" ht="12.75">
      <c r="K631" s="19"/>
      <c r="T631" s="10"/>
    </row>
    <row r="632" spans="11:20" ht="12.75">
      <c r="K632" s="19"/>
      <c r="T632" s="10"/>
    </row>
    <row r="633" spans="11:20" ht="12.75">
      <c r="K633" s="19"/>
      <c r="T633" s="10"/>
    </row>
    <row r="634" spans="11:20" ht="12.75">
      <c r="K634" s="19"/>
      <c r="T634" s="10"/>
    </row>
    <row r="635" spans="11:20" ht="12.75">
      <c r="K635" s="19"/>
      <c r="T635" s="10"/>
    </row>
    <row r="636" spans="11:20" ht="12.75">
      <c r="K636" s="19"/>
      <c r="T636" s="10"/>
    </row>
    <row r="637" spans="11:20" ht="12.75">
      <c r="K637" s="19"/>
      <c r="T637" s="10"/>
    </row>
    <row r="638" spans="11:20" ht="12.75">
      <c r="K638" s="19"/>
      <c r="T638" s="10"/>
    </row>
    <row r="639" spans="11:20" ht="12.75">
      <c r="K639" s="19"/>
      <c r="T639" s="10"/>
    </row>
    <row r="640" spans="11:20" ht="12.75">
      <c r="K640" s="19"/>
      <c r="T640" s="10"/>
    </row>
    <row r="641" spans="11:20" ht="12.75">
      <c r="K641" s="19"/>
      <c r="T641" s="10"/>
    </row>
    <row r="642" spans="11:20" ht="12.75">
      <c r="K642" s="19"/>
      <c r="T642" s="10"/>
    </row>
    <row r="643" spans="11:20" ht="12.75">
      <c r="K643" s="19"/>
      <c r="T643" s="10"/>
    </row>
    <row r="644" spans="11:20" ht="12.75">
      <c r="K644" s="19"/>
      <c r="T644" s="10"/>
    </row>
    <row r="645" spans="11:20" ht="12.75">
      <c r="K645" s="19"/>
      <c r="T645" s="10"/>
    </row>
    <row r="646" spans="11:20" ht="12.75">
      <c r="K646" s="19"/>
      <c r="T646" s="10"/>
    </row>
    <row r="647" spans="11:20" ht="12.75">
      <c r="K647" s="19"/>
      <c r="T647" s="10"/>
    </row>
    <row r="648" spans="11:20" ht="12.75">
      <c r="K648" s="19"/>
      <c r="T648" s="10"/>
    </row>
    <row r="649" spans="11:20" ht="12.75">
      <c r="K649" s="19"/>
      <c r="T649" s="10"/>
    </row>
    <row r="650" spans="11:20" ht="12.75">
      <c r="K650" s="19"/>
      <c r="T650" s="10"/>
    </row>
    <row r="651" spans="11:20" ht="12.75">
      <c r="K651" s="19"/>
      <c r="T651" s="10"/>
    </row>
    <row r="652" spans="11:20" ht="12.75">
      <c r="K652" s="19"/>
      <c r="T652" s="10"/>
    </row>
    <row r="653" spans="11:20" ht="12.75">
      <c r="K653" s="19"/>
      <c r="T653" s="10"/>
    </row>
    <row r="654" spans="11:20" ht="12.75">
      <c r="K654" s="19"/>
      <c r="T654" s="10"/>
    </row>
    <row r="655" spans="11:20" ht="12.75">
      <c r="K655" s="19"/>
      <c r="T655" s="10"/>
    </row>
    <row r="656" spans="11:20" ht="12.75">
      <c r="K656" s="19"/>
      <c r="T656" s="10"/>
    </row>
    <row r="657" spans="11:20" ht="12.75">
      <c r="K657" s="19"/>
      <c r="T657" s="10"/>
    </row>
    <row r="658" spans="11:20" ht="12.75">
      <c r="K658" s="19"/>
      <c r="T658" s="10"/>
    </row>
    <row r="659" spans="11:20" ht="12.75">
      <c r="K659" s="19"/>
      <c r="T659" s="10"/>
    </row>
    <row r="660" spans="11:20" ht="12.75">
      <c r="K660" s="19"/>
      <c r="T660" s="10"/>
    </row>
    <row r="661" spans="11:20" ht="12.75">
      <c r="K661" s="19"/>
      <c r="T661" s="10"/>
    </row>
    <row r="662" spans="11:20" ht="12.75">
      <c r="K662" s="19"/>
      <c r="T662" s="10"/>
    </row>
    <row r="663" spans="11:20" ht="12.75">
      <c r="K663" s="19"/>
      <c r="T663" s="10"/>
    </row>
    <row r="664" spans="11:20" ht="12.75">
      <c r="K664" s="19"/>
      <c r="T664" s="10"/>
    </row>
    <row r="665" spans="11:20" ht="12.75">
      <c r="K665" s="19"/>
      <c r="T665" s="10"/>
    </row>
    <row r="666" spans="11:20" ht="12.75">
      <c r="K666" s="19"/>
      <c r="T666" s="10"/>
    </row>
    <row r="667" spans="11:20" ht="12.75">
      <c r="K667" s="19"/>
      <c r="T667" s="10"/>
    </row>
    <row r="668" spans="11:20" ht="12.75">
      <c r="K668" s="19"/>
      <c r="T668" s="10"/>
    </row>
    <row r="669" spans="11:20" ht="12.75">
      <c r="K669" s="19"/>
      <c r="T669" s="10"/>
    </row>
    <row r="670" spans="11:20" ht="12.75">
      <c r="K670" s="19"/>
      <c r="T670" s="10"/>
    </row>
    <row r="671" spans="11:20" ht="12.75">
      <c r="K671" s="19"/>
      <c r="T671" s="10"/>
    </row>
    <row r="672" spans="11:20" ht="12.75">
      <c r="K672" s="19"/>
      <c r="T672" s="10"/>
    </row>
    <row r="673" spans="11:20" ht="12.75">
      <c r="K673" s="19"/>
      <c r="T673" s="10"/>
    </row>
    <row r="674" spans="11:20" ht="12.75">
      <c r="K674" s="19"/>
      <c r="T674" s="10"/>
    </row>
    <row r="675" spans="11:20" ht="12.75">
      <c r="K675" s="19"/>
      <c r="T675" s="10"/>
    </row>
    <row r="676" spans="11:20" ht="12.75">
      <c r="K676" s="19"/>
      <c r="T676" s="10"/>
    </row>
    <row r="677" spans="11:20" ht="12.75">
      <c r="K677" s="19"/>
      <c r="T677" s="10"/>
    </row>
    <row r="678" spans="11:20" ht="12.75">
      <c r="K678" s="19"/>
      <c r="T678" s="10"/>
    </row>
    <row r="679" spans="11:20" ht="12.75">
      <c r="K679" s="19"/>
      <c r="T679" s="10"/>
    </row>
    <row r="680" spans="11:20" ht="12.75">
      <c r="K680" s="19"/>
      <c r="T680" s="10"/>
    </row>
    <row r="681" spans="11:20" ht="12.75">
      <c r="K681" s="19"/>
      <c r="T681" s="10"/>
    </row>
    <row r="682" spans="11:20" ht="12.75">
      <c r="K682" s="19"/>
      <c r="T682" s="10"/>
    </row>
    <row r="683" spans="11:20" ht="12.75">
      <c r="K683" s="19"/>
      <c r="T683" s="10"/>
    </row>
    <row r="684" spans="11:20" ht="12.75">
      <c r="K684" s="19"/>
      <c r="T684" s="10"/>
    </row>
    <row r="685" spans="11:20" ht="12.75">
      <c r="K685" s="19"/>
      <c r="T685" s="10"/>
    </row>
    <row r="686" spans="11:20" ht="12.75">
      <c r="K686" s="19"/>
      <c r="T686" s="10"/>
    </row>
    <row r="687" spans="11:20" ht="12.75">
      <c r="K687" s="19"/>
      <c r="T687" s="10"/>
    </row>
    <row r="688" spans="11:20" ht="12.75">
      <c r="K688" s="19"/>
      <c r="T688" s="10"/>
    </row>
    <row r="689" spans="11:20" ht="12.75">
      <c r="K689" s="19"/>
      <c r="T689" s="10"/>
    </row>
    <row r="690" spans="11:20" ht="12.75">
      <c r="K690" s="19"/>
      <c r="T690" s="10"/>
    </row>
    <row r="691" spans="11:20" ht="12.75">
      <c r="K691" s="19"/>
      <c r="T691" s="10"/>
    </row>
    <row r="692" spans="11:20" ht="12.75">
      <c r="K692" s="19"/>
      <c r="T692" s="10"/>
    </row>
    <row r="693" spans="11:20" ht="12.75">
      <c r="K693" s="19"/>
      <c r="T693" s="10"/>
    </row>
    <row r="694" spans="11:20" ht="12.75">
      <c r="K694" s="19"/>
      <c r="T694" s="10"/>
    </row>
    <row r="695" spans="11:20" ht="12.75">
      <c r="K695" s="19"/>
      <c r="T695" s="10"/>
    </row>
    <row r="696" spans="11:20" ht="12.75">
      <c r="K696" s="19"/>
      <c r="T696" s="10"/>
    </row>
    <row r="697" spans="11:20" ht="12.75">
      <c r="K697" s="19"/>
      <c r="T697" s="10"/>
    </row>
    <row r="698" spans="11:20" ht="12.75">
      <c r="K698" s="19"/>
      <c r="T698" s="10"/>
    </row>
    <row r="699" spans="11:20" ht="12.75">
      <c r="K699" s="19"/>
      <c r="T699" s="10"/>
    </row>
    <row r="700" spans="11:20" ht="12.75">
      <c r="K700" s="19"/>
      <c r="T700" s="10"/>
    </row>
    <row r="701" spans="11:20" ht="12.75">
      <c r="K701" s="19"/>
      <c r="T701" s="10"/>
    </row>
    <row r="702" spans="11:20" ht="12.75">
      <c r="K702" s="19"/>
      <c r="T702" s="10"/>
    </row>
    <row r="703" spans="11:20" ht="12.75">
      <c r="K703" s="19"/>
      <c r="T703" s="10"/>
    </row>
    <row r="704" spans="11:20" ht="12.75">
      <c r="K704" s="19"/>
      <c r="T704" s="10"/>
    </row>
    <row r="705" spans="11:20" ht="12.75">
      <c r="K705" s="19"/>
      <c r="T705" s="10"/>
    </row>
    <row r="706" spans="11:20" ht="12.75">
      <c r="K706" s="19"/>
      <c r="T706" s="10"/>
    </row>
    <row r="707" spans="11:20" ht="12.75">
      <c r="K707" s="19"/>
      <c r="T707" s="10"/>
    </row>
    <row r="708" spans="11:20" ht="12.75">
      <c r="K708" s="19"/>
      <c r="T708" s="10"/>
    </row>
    <row r="709" spans="11:20" ht="12.75">
      <c r="K709" s="19"/>
      <c r="T709" s="10"/>
    </row>
    <row r="710" spans="11:20" ht="12.75">
      <c r="K710" s="19"/>
      <c r="T710" s="10"/>
    </row>
    <row r="711" spans="11:20" ht="12.75">
      <c r="K711" s="19"/>
      <c r="T711" s="10"/>
    </row>
    <row r="712" spans="11:20" ht="12.75">
      <c r="K712" s="19"/>
      <c r="T712" s="10"/>
    </row>
    <row r="713" spans="11:20" ht="12.75">
      <c r="K713" s="19"/>
      <c r="T713" s="10"/>
    </row>
    <row r="714" spans="11:20" ht="12.75">
      <c r="K714" s="19"/>
      <c r="T714" s="10"/>
    </row>
    <row r="715" spans="11:20" ht="12.75">
      <c r="K715" s="19"/>
      <c r="T715" s="10"/>
    </row>
    <row r="716" spans="11:20" ht="12.75">
      <c r="K716" s="19"/>
      <c r="T716" s="10"/>
    </row>
    <row r="717" spans="11:20" ht="12.75">
      <c r="K717" s="19"/>
      <c r="T717" s="10"/>
    </row>
    <row r="718" spans="11:20" ht="12.75">
      <c r="K718" s="19"/>
      <c r="T718" s="10"/>
    </row>
    <row r="719" spans="11:20" ht="12.75">
      <c r="K719" s="19"/>
      <c r="T719" s="10"/>
    </row>
    <row r="720" spans="11:20" ht="12.75">
      <c r="K720" s="19"/>
      <c r="T720" s="10"/>
    </row>
    <row r="721" spans="11:20" ht="12.75">
      <c r="K721" s="19"/>
      <c r="T721" s="10"/>
    </row>
    <row r="722" spans="11:20" ht="12.75">
      <c r="K722" s="19"/>
      <c r="T722" s="10"/>
    </row>
    <row r="723" spans="11:20" ht="12.75">
      <c r="K723" s="19"/>
      <c r="T723" s="10"/>
    </row>
    <row r="724" spans="11:20" ht="12.75">
      <c r="K724" s="19"/>
      <c r="T724" s="10"/>
    </row>
    <row r="725" spans="11:20" ht="12.75">
      <c r="K725" s="19"/>
      <c r="T725" s="10"/>
    </row>
    <row r="726" spans="11:20" ht="12.75">
      <c r="K726" s="19"/>
      <c r="T726" s="10"/>
    </row>
    <row r="727" spans="11:20" ht="12.75">
      <c r="K727" s="19"/>
      <c r="T727" s="10"/>
    </row>
    <row r="728" spans="11:20" ht="12.75">
      <c r="K728" s="19"/>
      <c r="T728" s="10"/>
    </row>
    <row r="729" spans="11:20" ht="12.75">
      <c r="K729" s="19"/>
      <c r="T729" s="10"/>
    </row>
    <row r="730" spans="11:20" ht="12.75">
      <c r="K730" s="19"/>
      <c r="T730" s="10"/>
    </row>
    <row r="731" spans="11:20" ht="12.75">
      <c r="K731" s="19"/>
      <c r="T731" s="10"/>
    </row>
    <row r="732" spans="11:20" ht="12.75">
      <c r="K732" s="19"/>
      <c r="T732" s="10"/>
    </row>
    <row r="733" spans="11:20" ht="12.75">
      <c r="K733" s="19"/>
      <c r="T733" s="10"/>
    </row>
    <row r="734" spans="11:20" ht="12.75">
      <c r="K734" s="19"/>
      <c r="T734" s="10"/>
    </row>
    <row r="735" spans="11:20" ht="12.75">
      <c r="K735" s="19"/>
      <c r="T735" s="10"/>
    </row>
    <row r="736" spans="11:20" ht="12.75">
      <c r="K736" s="19"/>
      <c r="T736" s="10"/>
    </row>
    <row r="737" spans="11:20" ht="12.75">
      <c r="K737" s="19"/>
      <c r="T737" s="10"/>
    </row>
    <row r="738" spans="11:20" ht="12.75">
      <c r="K738" s="19"/>
      <c r="T738" s="10"/>
    </row>
    <row r="739" spans="11:20" ht="12.75">
      <c r="K739" s="19"/>
      <c r="T739" s="10"/>
    </row>
    <row r="740" spans="11:20" ht="12.75">
      <c r="K740" s="19"/>
      <c r="T740" s="10"/>
    </row>
    <row r="741" spans="11:20" ht="12.75">
      <c r="K741" s="19"/>
      <c r="T741" s="10"/>
    </row>
    <row r="742" spans="11:20" ht="12.75">
      <c r="K742" s="19"/>
      <c r="T742" s="10"/>
    </row>
    <row r="743" spans="11:20" ht="12.75">
      <c r="K743" s="19"/>
      <c r="T743" s="10"/>
    </row>
    <row r="744" spans="11:20" ht="12.75">
      <c r="K744" s="19"/>
      <c r="T744" s="10"/>
    </row>
    <row r="745" spans="11:20" ht="12.75">
      <c r="K745" s="19"/>
      <c r="T745" s="10"/>
    </row>
    <row r="746" spans="11:20" ht="12.75">
      <c r="K746" s="19"/>
      <c r="T746" s="10"/>
    </row>
    <row r="747" spans="11:20" ht="12.75">
      <c r="K747" s="19"/>
      <c r="T747" s="10"/>
    </row>
    <row r="748" spans="11:20" ht="12.75">
      <c r="K748" s="19"/>
      <c r="T748" s="10"/>
    </row>
    <row r="749" spans="11:20" ht="12.75">
      <c r="K749" s="19"/>
      <c r="T749" s="10"/>
    </row>
    <row r="750" spans="11:20" ht="12.75">
      <c r="K750" s="19"/>
      <c r="T750" s="10"/>
    </row>
    <row r="751" spans="11:20" ht="12.75">
      <c r="K751" s="19"/>
      <c r="T751" s="10"/>
    </row>
    <row r="752" spans="11:20" ht="12.75">
      <c r="K752" s="19"/>
      <c r="T752" s="10"/>
    </row>
    <row r="753" spans="11:20" ht="12.75">
      <c r="K753" s="19"/>
      <c r="T753" s="10"/>
    </row>
    <row r="754" spans="11:20" ht="12.75">
      <c r="K754" s="19"/>
      <c r="T754" s="10"/>
    </row>
    <row r="755" spans="11:20" ht="12.75">
      <c r="K755" s="19"/>
      <c r="T755" s="10"/>
    </row>
    <row r="756" spans="11:20" ht="12.75">
      <c r="K756" s="19"/>
      <c r="T756" s="10"/>
    </row>
    <row r="757" spans="11:20" ht="12.75">
      <c r="K757" s="19"/>
      <c r="T757" s="10"/>
    </row>
    <row r="758" spans="11:20" ht="12.75">
      <c r="K758" s="19"/>
      <c r="T758" s="10"/>
    </row>
    <row r="759" spans="11:20" ht="12.75">
      <c r="K759" s="19"/>
      <c r="T759" s="10"/>
    </row>
    <row r="760" spans="11:20" ht="12.75">
      <c r="K760" s="19"/>
      <c r="T760" s="10"/>
    </row>
    <row r="761" spans="11:20" ht="12.75">
      <c r="K761" s="19"/>
      <c r="T761" s="10"/>
    </row>
    <row r="762" spans="11:20" ht="12.75">
      <c r="K762" s="19"/>
      <c r="T762" s="10"/>
    </row>
    <row r="763" spans="11:20" ht="12.75">
      <c r="K763" s="19"/>
      <c r="T763" s="10"/>
    </row>
    <row r="764" spans="11:20" ht="12.75">
      <c r="K764" s="19"/>
      <c r="T764" s="10"/>
    </row>
    <row r="765" spans="11:20" ht="12.75">
      <c r="K765" s="19"/>
      <c r="T765" s="10"/>
    </row>
    <row r="766" spans="11:20" ht="12.75">
      <c r="K766" s="19"/>
      <c r="T766" s="10"/>
    </row>
    <row r="767" spans="11:20" ht="12.75">
      <c r="K767" s="19"/>
      <c r="T767" s="10"/>
    </row>
    <row r="768" spans="11:20" ht="12.75">
      <c r="K768" s="19"/>
      <c r="T768" s="10"/>
    </row>
    <row r="769" spans="11:20" ht="12.75">
      <c r="K769" s="19"/>
      <c r="T769" s="10"/>
    </row>
    <row r="770" spans="11:20" ht="12.75">
      <c r="K770" s="19"/>
      <c r="T770" s="10"/>
    </row>
    <row r="771" spans="11:20" ht="12.75">
      <c r="K771" s="19"/>
      <c r="T771" s="10"/>
    </row>
    <row r="772" spans="11:20" ht="12.75">
      <c r="K772" s="19"/>
      <c r="T772" s="10"/>
    </row>
    <row r="773" spans="11:20" ht="12.75">
      <c r="K773" s="19"/>
      <c r="T773" s="10"/>
    </row>
    <row r="774" spans="11:20" ht="12.75">
      <c r="K774" s="19"/>
      <c r="T774" s="10"/>
    </row>
    <row r="775" spans="11:20" ht="12.75">
      <c r="K775" s="19"/>
      <c r="T775" s="10"/>
    </row>
    <row r="776" spans="11:20" ht="12.75">
      <c r="K776" s="19"/>
      <c r="T776" s="10"/>
    </row>
    <row r="777" spans="11:20" ht="12.75">
      <c r="K777" s="19"/>
      <c r="T777" s="10"/>
    </row>
    <row r="778" spans="11:20" ht="12.75">
      <c r="K778" s="19"/>
      <c r="T778" s="10"/>
    </row>
    <row r="779" spans="11:20" ht="12.75">
      <c r="K779" s="19"/>
      <c r="T779" s="10"/>
    </row>
    <row r="780" spans="11:20" ht="12.75">
      <c r="K780" s="19"/>
      <c r="T780" s="10"/>
    </row>
    <row r="781" spans="11:20" ht="12.75">
      <c r="K781" s="19"/>
      <c r="T781" s="10"/>
    </row>
    <row r="782" spans="11:20" ht="12.75">
      <c r="K782" s="19"/>
      <c r="T782" s="10"/>
    </row>
    <row r="783" spans="11:20" ht="12.75">
      <c r="K783" s="19"/>
      <c r="T783" s="10"/>
    </row>
    <row r="784" spans="11:20" ht="12.75">
      <c r="K784" s="19"/>
      <c r="T784" s="10"/>
    </row>
    <row r="785" spans="11:20" ht="12.75">
      <c r="K785" s="19"/>
      <c r="T785" s="10"/>
    </row>
    <row r="786" spans="11:20" ht="12.75">
      <c r="K786" s="19"/>
      <c r="T786" s="10"/>
    </row>
    <row r="787" spans="11:20" ht="12.75">
      <c r="K787" s="19"/>
      <c r="T787" s="10"/>
    </row>
    <row r="788" spans="11:20" ht="12.75">
      <c r="K788" s="19"/>
      <c r="T788" s="10"/>
    </row>
    <row r="789" spans="11:20" ht="12.75">
      <c r="K789" s="19"/>
      <c r="T789" s="10"/>
    </row>
    <row r="790" spans="11:20" ht="12.75">
      <c r="K790" s="19"/>
      <c r="T790" s="10"/>
    </row>
    <row r="791" spans="11:20" ht="12.75">
      <c r="K791" s="19"/>
      <c r="T791" s="10"/>
    </row>
    <row r="792" spans="11:20" ht="12.75">
      <c r="K792" s="19"/>
      <c r="T792" s="10"/>
    </row>
    <row r="793" spans="11:20" ht="12.75">
      <c r="K793" s="19"/>
      <c r="T793" s="10"/>
    </row>
    <row r="794" spans="11:20" ht="12.75">
      <c r="K794" s="19"/>
      <c r="T794" s="10"/>
    </row>
    <row r="795" spans="11:20" ht="12.75">
      <c r="K795" s="19"/>
      <c r="T795" s="10"/>
    </row>
    <row r="796" spans="11:20" ht="12.75">
      <c r="K796" s="19"/>
      <c r="T796" s="10"/>
    </row>
    <row r="797" spans="11:20" ht="12.75">
      <c r="K797" s="19"/>
      <c r="T797" s="10"/>
    </row>
    <row r="798" spans="11:20" ht="12.75">
      <c r="K798" s="19"/>
      <c r="T798" s="10"/>
    </row>
    <row r="799" spans="11:20" ht="12.75">
      <c r="K799" s="19"/>
      <c r="T799" s="10"/>
    </row>
    <row r="800" spans="11:20" ht="12.75">
      <c r="K800" s="19"/>
      <c r="T800" s="10"/>
    </row>
    <row r="801" spans="11:20" ht="12.75">
      <c r="K801" s="19"/>
      <c r="T801" s="10"/>
    </row>
    <row r="802" spans="11:20" ht="12.75">
      <c r="K802" s="19"/>
      <c r="T802" s="10"/>
    </row>
    <row r="803" spans="11:20" ht="12.75">
      <c r="K803" s="19"/>
      <c r="T803" s="10"/>
    </row>
    <row r="804" spans="11:20" ht="12.75">
      <c r="K804" s="19"/>
      <c r="T804" s="10"/>
    </row>
    <row r="805" spans="11:20" ht="12.75">
      <c r="K805" s="19"/>
      <c r="T805" s="10"/>
    </row>
    <row r="806" spans="11:20" ht="12.75">
      <c r="K806" s="19"/>
      <c r="T806" s="10"/>
    </row>
    <row r="807" spans="11:20" ht="12.75">
      <c r="K807" s="19"/>
      <c r="T807" s="10"/>
    </row>
    <row r="808" spans="11:20" ht="12.75">
      <c r="K808" s="19"/>
      <c r="T808" s="10"/>
    </row>
    <row r="809" spans="11:20" ht="12.75">
      <c r="K809" s="19"/>
      <c r="T809" s="10"/>
    </row>
    <row r="810" spans="11:20" ht="12.75">
      <c r="K810" s="19"/>
      <c r="T810" s="10"/>
    </row>
    <row r="811" spans="11:20" ht="12.75">
      <c r="K811" s="19"/>
      <c r="T811" s="10"/>
    </row>
    <row r="812" spans="11:20" ht="12.75">
      <c r="K812" s="19"/>
      <c r="T812" s="10"/>
    </row>
    <row r="813" spans="11:20" ht="12.75">
      <c r="K813" s="19"/>
      <c r="T813" s="10"/>
    </row>
    <row r="814" spans="11:20" ht="12.75">
      <c r="K814" s="19"/>
      <c r="T814" s="10"/>
    </row>
    <row r="815" spans="11:20" ht="12.75">
      <c r="K815" s="19"/>
      <c r="T815" s="10"/>
    </row>
    <row r="816" spans="11:20" ht="12.75">
      <c r="K816" s="19"/>
      <c r="T816" s="10"/>
    </row>
    <row r="817" spans="11:20" ht="12.75">
      <c r="K817" s="19"/>
      <c r="T817" s="10"/>
    </row>
    <row r="818" spans="11:20" ht="12.75">
      <c r="K818" s="19"/>
      <c r="T818" s="10"/>
    </row>
    <row r="819" spans="11:20" ht="12.75">
      <c r="K819" s="19"/>
      <c r="T819" s="10"/>
    </row>
    <row r="820" spans="11:20" ht="12.75">
      <c r="K820" s="19"/>
      <c r="T820" s="10"/>
    </row>
    <row r="821" spans="11:20" ht="12.75">
      <c r="K821" s="19"/>
      <c r="T821" s="10"/>
    </row>
    <row r="822" spans="11:20" ht="12.75">
      <c r="K822" s="19"/>
      <c r="T822" s="10"/>
    </row>
    <row r="823" spans="11:20" ht="12.75">
      <c r="K823" s="19"/>
      <c r="T823" s="10"/>
    </row>
    <row r="824" spans="11:20" ht="12.75">
      <c r="K824" s="19"/>
      <c r="T824" s="10"/>
    </row>
    <row r="825" spans="11:20" ht="12.75">
      <c r="K825" s="19"/>
      <c r="T825" s="10"/>
    </row>
    <row r="826" spans="11:20" ht="12.75">
      <c r="K826" s="19"/>
      <c r="T826" s="10"/>
    </row>
    <row r="827" spans="11:20" ht="12.75">
      <c r="K827" s="19"/>
      <c r="T827" s="10"/>
    </row>
    <row r="828" spans="11:20" ht="12.75">
      <c r="K828" s="19"/>
      <c r="T828" s="10"/>
    </row>
    <row r="829" spans="11:20" ht="12.75">
      <c r="K829" s="19"/>
      <c r="T829" s="10"/>
    </row>
    <row r="830" spans="11:20" ht="12.75">
      <c r="K830" s="19"/>
      <c r="T830" s="10"/>
    </row>
    <row r="831" spans="11:20" ht="12.75">
      <c r="K831" s="19"/>
      <c r="T831" s="10"/>
    </row>
    <row r="832" spans="11:20" ht="12.75">
      <c r="K832" s="19"/>
      <c r="T832" s="10"/>
    </row>
    <row r="833" spans="11:20" ht="12.75">
      <c r="K833" s="19"/>
      <c r="T833" s="10"/>
    </row>
    <row r="834" spans="11:20" ht="12.75">
      <c r="K834" s="19"/>
      <c r="T834" s="10"/>
    </row>
    <row r="835" spans="11:20" ht="12.75">
      <c r="K835" s="19"/>
      <c r="T835" s="10"/>
    </row>
    <row r="836" spans="11:20" ht="12.75">
      <c r="K836" s="19"/>
      <c r="T836" s="10"/>
    </row>
    <row r="837" spans="11:20" ht="12.75">
      <c r="K837" s="19"/>
      <c r="T837" s="10"/>
    </row>
    <row r="838" spans="11:20" ht="12.75">
      <c r="K838" s="19"/>
      <c r="T838" s="10"/>
    </row>
    <row r="839" spans="11:20" ht="12.75">
      <c r="K839" s="19"/>
      <c r="T839" s="10"/>
    </row>
    <row r="840" spans="11:20" ht="12.75">
      <c r="K840" s="19"/>
      <c r="T840" s="10"/>
    </row>
    <row r="841" spans="11:20" ht="12.75">
      <c r="K841" s="19"/>
      <c r="T841" s="10"/>
    </row>
    <row r="842" spans="11:20" ht="12.75">
      <c r="K842" s="19"/>
      <c r="T842" s="10"/>
    </row>
    <row r="843" spans="11:20" ht="12.75">
      <c r="K843" s="19"/>
      <c r="T843" s="10"/>
    </row>
    <row r="844" spans="11:20" ht="12.75">
      <c r="K844" s="19"/>
      <c r="T844" s="10"/>
    </row>
    <row r="845" spans="11:20" ht="12.75">
      <c r="K845" s="19"/>
      <c r="T845" s="10"/>
    </row>
    <row r="846" spans="11:20" ht="12.75">
      <c r="K846" s="19"/>
      <c r="T846" s="10"/>
    </row>
    <row r="847" spans="11:20" ht="12.75">
      <c r="K847" s="19"/>
      <c r="T847" s="10"/>
    </row>
    <row r="848" spans="11:20" ht="12.75">
      <c r="K848" s="19"/>
      <c r="T848" s="10"/>
    </row>
    <row r="849" spans="11:20" ht="12.75">
      <c r="K849" s="19"/>
      <c r="T849" s="10"/>
    </row>
    <row r="850" spans="11:20" ht="12.75">
      <c r="K850" s="19"/>
      <c r="T850" s="10"/>
    </row>
    <row r="851" spans="11:20" ht="12.75">
      <c r="K851" s="19"/>
      <c r="T851" s="10"/>
    </row>
    <row r="852" spans="11:20" ht="12.75">
      <c r="K852" s="19"/>
      <c r="T852" s="10"/>
    </row>
    <row r="853" spans="11:20" ht="12.75">
      <c r="K853" s="19"/>
      <c r="T853" s="10"/>
    </row>
    <row r="854" spans="11:20" ht="12.75">
      <c r="K854" s="19"/>
      <c r="T854" s="10"/>
    </row>
    <row r="855" spans="11:20" ht="12.75">
      <c r="K855" s="19"/>
      <c r="T855" s="10"/>
    </row>
    <row r="856" spans="11:20" ht="12.75">
      <c r="K856" s="19"/>
      <c r="T856" s="10"/>
    </row>
    <row r="857" spans="11:20" ht="12.75">
      <c r="K857" s="19"/>
      <c r="T857" s="10"/>
    </row>
    <row r="858" spans="11:20" ht="12.75">
      <c r="K858" s="19"/>
      <c r="T858" s="10"/>
    </row>
    <row r="859" spans="11:20" ht="12.75">
      <c r="K859" s="19"/>
      <c r="T859" s="10"/>
    </row>
    <row r="860" spans="11:20" ht="12.75">
      <c r="K860" s="19"/>
      <c r="T860" s="10"/>
    </row>
    <row r="861" spans="11:20" ht="12.75">
      <c r="K861" s="19"/>
      <c r="T861" s="10"/>
    </row>
    <row r="862" spans="11:20" ht="12.75">
      <c r="K862" s="19"/>
      <c r="T862" s="10"/>
    </row>
    <row r="863" spans="11:20" ht="12.75">
      <c r="K863" s="19"/>
      <c r="T863" s="10"/>
    </row>
    <row r="864" spans="11:20" ht="12.75">
      <c r="K864" s="19"/>
      <c r="T864" s="10"/>
    </row>
    <row r="865" spans="11:20" ht="12.75">
      <c r="K865" s="19"/>
      <c r="T865" s="10"/>
    </row>
    <row r="866" spans="11:20" ht="12.75">
      <c r="K866" s="19"/>
      <c r="T866" s="10"/>
    </row>
    <row r="867" spans="11:20" ht="12.75">
      <c r="K867" s="19"/>
      <c r="T867" s="10"/>
    </row>
    <row r="868" spans="11:20" ht="12.75">
      <c r="K868" s="19"/>
      <c r="T868" s="10"/>
    </row>
    <row r="869" spans="11:20" ht="12.75">
      <c r="K869" s="19"/>
      <c r="T869" s="10"/>
    </row>
    <row r="870" spans="11:20" ht="12.75">
      <c r="K870" s="19"/>
      <c r="T870" s="10"/>
    </row>
    <row r="871" spans="11:20" ht="12.75">
      <c r="K871" s="19"/>
      <c r="T871" s="10"/>
    </row>
    <row r="872" spans="11:20" ht="12.75">
      <c r="K872" s="19"/>
      <c r="T872" s="10"/>
    </row>
    <row r="873" spans="11:20" ht="12.75">
      <c r="K873" s="19"/>
      <c r="T873" s="10"/>
    </row>
    <row r="874" spans="11:20" ht="12.75">
      <c r="K874" s="19"/>
      <c r="T874" s="10"/>
    </row>
    <row r="875" spans="11:20" ht="12.75">
      <c r="K875" s="19"/>
      <c r="T875" s="10"/>
    </row>
    <row r="876" spans="11:20" ht="12.75">
      <c r="K876" s="19"/>
      <c r="T876" s="10"/>
    </row>
    <row r="877" spans="11:20" ht="12.75">
      <c r="K877" s="19"/>
      <c r="T877" s="10"/>
    </row>
    <row r="878" spans="11:20" ht="12.75">
      <c r="K878" s="19"/>
      <c r="T878" s="10"/>
    </row>
    <row r="879" spans="11:20" ht="12.75">
      <c r="K879" s="19"/>
      <c r="T879" s="10"/>
    </row>
    <row r="880" spans="11:20" ht="12.75">
      <c r="K880" s="19"/>
      <c r="T880" s="10"/>
    </row>
    <row r="881" spans="11:20" ht="12.75">
      <c r="K881" s="19"/>
      <c r="T881" s="10"/>
    </row>
    <row r="882" spans="11:20" ht="12.75">
      <c r="K882" s="19"/>
      <c r="T882" s="10"/>
    </row>
    <row r="883" spans="11:20" ht="12.75">
      <c r="K883" s="19"/>
      <c r="T883" s="10"/>
    </row>
    <row r="884" spans="11:20" ht="12.75">
      <c r="K884" s="19"/>
      <c r="T884" s="10"/>
    </row>
    <row r="885" spans="11:20" ht="12.75">
      <c r="K885" s="19"/>
      <c r="T885" s="10"/>
    </row>
    <row r="886" spans="11:20" ht="12.75">
      <c r="K886" s="19"/>
      <c r="T886" s="10"/>
    </row>
    <row r="887" spans="11:20" ht="12.75">
      <c r="K887" s="19"/>
      <c r="T887" s="10"/>
    </row>
    <row r="888" spans="11:20" ht="12.75">
      <c r="K888" s="19"/>
      <c r="T888" s="10"/>
    </row>
    <row r="889" spans="11:20" ht="12.75">
      <c r="K889" s="19"/>
      <c r="T889" s="10"/>
    </row>
    <row r="890" spans="11:20" ht="12.75">
      <c r="K890" s="19"/>
      <c r="T890" s="10"/>
    </row>
    <row r="891" spans="11:20" ht="12.75">
      <c r="K891" s="19"/>
      <c r="T891" s="10"/>
    </row>
    <row r="892" spans="11:20" ht="12.75">
      <c r="K892" s="19"/>
      <c r="T892" s="10"/>
    </row>
    <row r="893" spans="11:20" ht="12.75">
      <c r="K893" s="19"/>
      <c r="T893" s="10"/>
    </row>
    <row r="894" spans="11:20" ht="12.75">
      <c r="K894" s="19"/>
      <c r="T894" s="10"/>
    </row>
    <row r="895" spans="11:20" ht="12.75">
      <c r="K895" s="19"/>
      <c r="T895" s="10"/>
    </row>
    <row r="896" spans="11:20" ht="12.75">
      <c r="K896" s="19"/>
      <c r="T896" s="10"/>
    </row>
    <row r="897" spans="11:20" ht="12.75">
      <c r="K897" s="19"/>
      <c r="T897" s="10"/>
    </row>
    <row r="898" spans="11:20" ht="12.75">
      <c r="K898" s="19"/>
      <c r="T898" s="10"/>
    </row>
    <row r="899" spans="11:20" ht="12.75">
      <c r="K899" s="19"/>
      <c r="T899" s="10"/>
    </row>
    <row r="900" spans="11:20" ht="12.75">
      <c r="K900" s="19"/>
      <c r="T900" s="10"/>
    </row>
    <row r="901" spans="11:20" ht="12.75">
      <c r="K901" s="19"/>
      <c r="T901" s="10"/>
    </row>
    <row r="902" spans="11:20" ht="12.75">
      <c r="K902" s="19"/>
      <c r="T902" s="10"/>
    </row>
    <row r="903" spans="11:20" ht="12.75">
      <c r="K903" s="19"/>
      <c r="T903" s="10"/>
    </row>
    <row r="904" spans="11:20" ht="12.75">
      <c r="K904" s="19"/>
      <c r="T904" s="10"/>
    </row>
    <row r="905" spans="11:20" ht="12.75">
      <c r="K905" s="19"/>
      <c r="T905" s="10"/>
    </row>
    <row r="906" spans="11:20" ht="12.75">
      <c r="K906" s="19"/>
      <c r="T906" s="10"/>
    </row>
    <row r="907" spans="11:20" ht="12.75">
      <c r="K907" s="19"/>
      <c r="T907" s="10"/>
    </row>
    <row r="908" spans="11:20" ht="12.75">
      <c r="K908" s="19"/>
      <c r="T908" s="10"/>
    </row>
    <row r="909" spans="11:20" ht="12.75">
      <c r="K909" s="19"/>
      <c r="T909" s="10"/>
    </row>
    <row r="910" spans="11:20" ht="12.75">
      <c r="K910" s="19"/>
      <c r="T910" s="10"/>
    </row>
    <row r="911" spans="11:20" ht="12.75">
      <c r="K911" s="19"/>
      <c r="T911" s="10"/>
    </row>
    <row r="912" spans="11:20" ht="12.75">
      <c r="K912" s="19"/>
      <c r="T912" s="10"/>
    </row>
    <row r="913" spans="11:20" ht="12.75">
      <c r="K913" s="19"/>
      <c r="T913" s="10"/>
    </row>
    <row r="914" spans="11:20" ht="12.75">
      <c r="K914" s="19"/>
      <c r="T914" s="10"/>
    </row>
    <row r="915" spans="11:20" ht="12.75">
      <c r="K915" s="19"/>
      <c r="T915" s="10"/>
    </row>
    <row r="916" spans="11:20" ht="12.75">
      <c r="K916" s="19"/>
      <c r="T916" s="10"/>
    </row>
    <row r="917" spans="11:20" ht="12.75">
      <c r="K917" s="19"/>
      <c r="T917" s="10"/>
    </row>
    <row r="918" spans="11:20" ht="12.75">
      <c r="K918" s="19"/>
      <c r="T918" s="10"/>
    </row>
    <row r="919" spans="11:20" ht="12.75">
      <c r="K919" s="19"/>
      <c r="T919" s="10"/>
    </row>
    <row r="920" spans="11:20" ht="12.75">
      <c r="K920" s="19"/>
      <c r="T920" s="10"/>
    </row>
    <row r="921" spans="11:20" ht="12.75">
      <c r="K921" s="19"/>
      <c r="T921" s="10"/>
    </row>
    <row r="922" spans="11:20" ht="12.75">
      <c r="K922" s="19"/>
      <c r="T922" s="10"/>
    </row>
    <row r="923" spans="11:20" ht="12.75">
      <c r="K923" s="19"/>
      <c r="T923" s="10"/>
    </row>
    <row r="924" spans="11:20" ht="12.75">
      <c r="K924" s="19"/>
      <c r="T924" s="10"/>
    </row>
    <row r="925" spans="11:20" ht="12.75">
      <c r="K925" s="19"/>
      <c r="T925" s="10"/>
    </row>
    <row r="926" spans="11:20" ht="12.75">
      <c r="K926" s="19"/>
      <c r="T926" s="10"/>
    </row>
    <row r="927" spans="11:20" ht="12.75">
      <c r="K927" s="19"/>
      <c r="T927" s="10"/>
    </row>
    <row r="928" spans="11:20" ht="12.75">
      <c r="K928" s="19"/>
      <c r="T928" s="10"/>
    </row>
    <row r="929" spans="11:20" ht="12.75">
      <c r="K929" s="19"/>
      <c r="T929" s="10"/>
    </row>
    <row r="930" spans="11:20" ht="12.75">
      <c r="K930" s="19"/>
      <c r="T930" s="10"/>
    </row>
    <row r="931" spans="11:20" ht="12.75">
      <c r="K931" s="19"/>
      <c r="T931" s="10"/>
    </row>
    <row r="932" spans="11:20" ht="12.75">
      <c r="K932" s="19"/>
      <c r="T932" s="10"/>
    </row>
    <row r="933" spans="11:20" ht="12.75">
      <c r="K933" s="19"/>
      <c r="T933" s="10"/>
    </row>
    <row r="934" spans="11:20" ht="12.75">
      <c r="K934" s="19"/>
      <c r="T934" s="10"/>
    </row>
    <row r="935" spans="11:20" ht="12.75">
      <c r="K935" s="19"/>
      <c r="T935" s="10"/>
    </row>
    <row r="936" spans="11:20" ht="12.75">
      <c r="K936" s="19"/>
      <c r="T936" s="10"/>
    </row>
    <row r="937" spans="11:20" ht="12.75">
      <c r="K937" s="19"/>
      <c r="T937" s="10"/>
    </row>
    <row r="938" spans="11:20" ht="12.75">
      <c r="K938" s="19"/>
      <c r="T938" s="10"/>
    </row>
    <row r="939" spans="11:20" ht="12.75">
      <c r="K939" s="19"/>
      <c r="T939" s="10"/>
    </row>
    <row r="940" spans="11:20" ht="12.75">
      <c r="K940" s="19"/>
      <c r="T940" s="10"/>
    </row>
    <row r="941" spans="11:20" ht="12.75">
      <c r="K941" s="19"/>
      <c r="T941" s="10"/>
    </row>
    <row r="942" spans="11:20" ht="12.75">
      <c r="K942" s="19"/>
      <c r="T942" s="10"/>
    </row>
    <row r="943" spans="11:20" ht="12.75">
      <c r="K943" s="19"/>
      <c r="T943" s="10"/>
    </row>
    <row r="944" spans="11:20" ht="12.75">
      <c r="K944" s="19"/>
      <c r="T944" s="10"/>
    </row>
    <row r="945" spans="11:20" ht="12.75">
      <c r="K945" s="19"/>
      <c r="T945" s="10"/>
    </row>
    <row r="946" spans="11:20" ht="12.75">
      <c r="K946" s="19"/>
      <c r="T946" s="10"/>
    </row>
    <row r="947" spans="11:20" ht="12.75">
      <c r="K947" s="19"/>
      <c r="T947" s="10"/>
    </row>
    <row r="948" spans="11:20" ht="12.75">
      <c r="K948" s="19"/>
      <c r="T948" s="10"/>
    </row>
    <row r="949" spans="11:20" ht="12.75">
      <c r="K949" s="19"/>
      <c r="T949" s="10"/>
    </row>
    <row r="950" spans="11:20" ht="12.75">
      <c r="K950" s="19"/>
      <c r="T950" s="10"/>
    </row>
    <row r="951" spans="11:20" ht="12.75">
      <c r="K951" s="19"/>
      <c r="T951" s="10"/>
    </row>
    <row r="952" spans="11:20" ht="12.75">
      <c r="K952" s="19"/>
      <c r="T952" s="10"/>
    </row>
    <row r="953" spans="11:20" ht="12.75">
      <c r="K953" s="19"/>
      <c r="T953" s="10"/>
    </row>
    <row r="954" spans="11:20" ht="12.75">
      <c r="K954" s="19"/>
      <c r="T954" s="10"/>
    </row>
    <row r="955" spans="11:20" ht="12.75">
      <c r="K955" s="19"/>
      <c r="T955" s="10"/>
    </row>
    <row r="956" spans="11:20" ht="12.75">
      <c r="K956" s="19"/>
      <c r="T956" s="10"/>
    </row>
    <row r="957" spans="11:20" ht="12.75">
      <c r="K957" s="19"/>
      <c r="T957" s="10"/>
    </row>
    <row r="958" spans="11:20" ht="12.75">
      <c r="K958" s="19"/>
      <c r="T958" s="10"/>
    </row>
    <row r="959" spans="11:20" ht="12.75">
      <c r="K959" s="19"/>
      <c r="T959" s="10"/>
    </row>
    <row r="960" spans="11:20" ht="12.75">
      <c r="K960" s="19"/>
      <c r="T960" s="10"/>
    </row>
    <row r="961" spans="11:20" ht="12.75">
      <c r="K961" s="19"/>
      <c r="T961" s="10"/>
    </row>
    <row r="962" spans="11:20" ht="12.75">
      <c r="K962" s="19"/>
      <c r="T962" s="10"/>
    </row>
    <row r="963" spans="11:20" ht="12.75">
      <c r="K963" s="19"/>
      <c r="T963" s="10"/>
    </row>
    <row r="964" spans="11:20" ht="12.75">
      <c r="K964" s="19"/>
      <c r="T964" s="10"/>
    </row>
    <row r="965" spans="11:20" ht="12.75">
      <c r="K965" s="19"/>
      <c r="T965" s="10"/>
    </row>
    <row r="966" spans="11:20" ht="12.75">
      <c r="K966" s="19"/>
      <c r="T966" s="10"/>
    </row>
    <row r="967" spans="11:20" ht="12.75">
      <c r="K967" s="19"/>
      <c r="T967" s="10"/>
    </row>
    <row r="968" spans="11:20" ht="12.75">
      <c r="K968" s="19"/>
      <c r="T968" s="10"/>
    </row>
    <row r="969" spans="11:20" ht="12.75">
      <c r="K969" s="19"/>
      <c r="T969" s="10"/>
    </row>
    <row r="970" spans="11:20" ht="12.75">
      <c r="K970" s="19"/>
      <c r="T970" s="10"/>
    </row>
    <row r="971" spans="11:20" ht="12.75">
      <c r="K971" s="19"/>
      <c r="T971" s="10"/>
    </row>
    <row r="972" spans="11:20" ht="12.75">
      <c r="K972" s="19"/>
      <c r="T972" s="10"/>
    </row>
    <row r="973" spans="11:20" ht="12.75">
      <c r="K973" s="19"/>
      <c r="T973" s="10"/>
    </row>
    <row r="974" spans="11:20" ht="12.75">
      <c r="K974" s="19"/>
      <c r="T974" s="10"/>
    </row>
    <row r="975" spans="11:20" ht="12.75">
      <c r="K975" s="19"/>
      <c r="T975" s="10"/>
    </row>
    <row r="976" spans="11:20" ht="12.75">
      <c r="K976" s="19"/>
      <c r="T976" s="10"/>
    </row>
    <row r="977" spans="11:20" ht="12.75">
      <c r="K977" s="19"/>
      <c r="T977" s="10"/>
    </row>
    <row r="978" spans="11:20" ht="12.75">
      <c r="K978" s="19"/>
      <c r="T978" s="10"/>
    </row>
    <row r="979" spans="11:20" ht="12.75">
      <c r="K979" s="19"/>
      <c r="T979" s="10"/>
    </row>
    <row r="980" spans="11:20" ht="12.75">
      <c r="K980" s="19"/>
      <c r="T980" s="10"/>
    </row>
    <row r="981" spans="11:20" ht="12.75">
      <c r="K981" s="19"/>
      <c r="T981" s="10"/>
    </row>
    <row r="982" spans="11:20" ht="12.75">
      <c r="K982" s="19"/>
      <c r="T982" s="10"/>
    </row>
    <row r="983" spans="11:20" ht="12.75">
      <c r="K983" s="19"/>
      <c r="T983" s="10"/>
    </row>
    <row r="984" spans="11:20" ht="12.75">
      <c r="K984" s="19"/>
      <c r="T984" s="10"/>
    </row>
    <row r="985" spans="11:20" ht="12.75">
      <c r="K985" s="19"/>
      <c r="T985" s="10"/>
    </row>
    <row r="986" spans="11:20" ht="12.75">
      <c r="K986" s="19"/>
      <c r="T986" s="10"/>
    </row>
    <row r="987" spans="11:20" ht="12.75">
      <c r="K987" s="19"/>
      <c r="T987" s="10"/>
    </row>
    <row r="988" spans="11:20" ht="12.75">
      <c r="K988" s="19"/>
      <c r="T988" s="10"/>
    </row>
    <row r="989" spans="11:20" ht="12.75">
      <c r="K989" s="19"/>
      <c r="T989" s="10"/>
    </row>
    <row r="990" spans="11:20" ht="12.75">
      <c r="K990" s="19"/>
      <c r="T990" s="10"/>
    </row>
    <row r="991" spans="11:20" ht="12.75">
      <c r="K991" s="19"/>
      <c r="T991" s="10"/>
    </row>
    <row r="992" spans="11:20" ht="12.75">
      <c r="K992" s="19"/>
      <c r="T992" s="10"/>
    </row>
    <row r="993" spans="11:20" ht="12.75">
      <c r="K993" s="19"/>
      <c r="T993" s="10"/>
    </row>
    <row r="994" spans="11:20" ht="12.75">
      <c r="K994" s="19"/>
      <c r="T994" s="10"/>
    </row>
    <row r="995" spans="11:20" ht="12.75">
      <c r="K995" s="19"/>
      <c r="T995" s="10"/>
    </row>
    <row r="996" spans="11:20" ht="12.75">
      <c r="K996" s="19"/>
      <c r="T996" s="10"/>
    </row>
    <row r="997" spans="11:20" ht="12.75">
      <c r="K997" s="19"/>
      <c r="T997" s="10"/>
    </row>
    <row r="998" spans="11:20" ht="12.75">
      <c r="K998" s="19"/>
      <c r="T998" s="10"/>
    </row>
    <row r="999" spans="11:20" ht="12.75">
      <c r="K999" s="19"/>
      <c r="T999" s="10"/>
    </row>
    <row r="1000" spans="11:20" ht="12.75">
      <c r="K1000" s="19"/>
      <c r="T1000" s="10"/>
    </row>
    <row r="1001" spans="11:20" ht="12.75">
      <c r="K1001" s="19"/>
      <c r="T1001" s="10"/>
    </row>
    <row r="1002" spans="11:20" ht="12.75">
      <c r="K1002" s="19"/>
      <c r="T1002" s="10"/>
    </row>
    <row r="1003" spans="11:20" ht="12.75">
      <c r="K1003" s="19"/>
      <c r="T1003" s="10"/>
    </row>
    <row r="1004" spans="11:20" ht="12.75">
      <c r="K1004" s="19"/>
      <c r="T1004" s="10"/>
    </row>
    <row r="1005" spans="11:20" ht="12.75">
      <c r="K1005" s="19"/>
      <c r="T1005" s="10"/>
    </row>
    <row r="1006" spans="11:20" ht="12.75">
      <c r="K1006" s="19"/>
      <c r="T1006" s="10"/>
    </row>
    <row r="1007" spans="11:20" ht="12.75">
      <c r="K1007" s="19"/>
      <c r="T1007" s="10"/>
    </row>
    <row r="1008" spans="11:20" ht="12.75">
      <c r="K1008" s="19"/>
      <c r="T1008" s="10"/>
    </row>
    <row r="1009" spans="11:20" ht="12.75">
      <c r="K1009" s="19"/>
      <c r="T1009" s="10"/>
    </row>
    <row r="1010" spans="11:20" ht="12.75">
      <c r="K1010" s="19"/>
      <c r="T1010" s="10"/>
    </row>
    <row r="1011" spans="11:20" ht="12.75">
      <c r="K1011" s="19"/>
      <c r="T1011" s="10"/>
    </row>
    <row r="1012" spans="11:20" ht="12.75">
      <c r="K1012" s="19"/>
      <c r="T1012" s="10"/>
    </row>
    <row r="1013" spans="11:20" ht="12.75">
      <c r="K1013" s="19"/>
      <c r="T1013" s="10"/>
    </row>
    <row r="1014" spans="11:20" ht="12.75">
      <c r="K1014" s="19"/>
      <c r="T1014" s="10"/>
    </row>
    <row r="1015" spans="11:20" ht="12.75">
      <c r="K1015" s="19"/>
      <c r="T1015" s="10"/>
    </row>
    <row r="1016" spans="11:20" ht="12.75">
      <c r="K1016" s="19"/>
      <c r="T1016" s="10"/>
    </row>
    <row r="1017" spans="11:20" ht="12.75">
      <c r="K1017" s="19"/>
      <c r="T1017" s="10"/>
    </row>
    <row r="1018" spans="11:20" ht="12.75">
      <c r="K1018" s="19"/>
      <c r="T1018" s="10"/>
    </row>
    <row r="1019" spans="11:20" ht="12.75">
      <c r="K1019" s="19"/>
      <c r="T1019" s="10"/>
    </row>
    <row r="1020" spans="11:20" ht="12.75">
      <c r="K1020" s="19"/>
      <c r="T1020" s="10"/>
    </row>
    <row r="1021" spans="11:20" ht="12.75">
      <c r="K1021" s="19"/>
      <c r="T1021" s="10"/>
    </row>
    <row r="1022" spans="11:20" ht="12.75">
      <c r="K1022" s="19"/>
      <c r="T1022" s="10"/>
    </row>
    <row r="1023" spans="11:20" ht="12.75">
      <c r="K1023" s="19"/>
      <c r="T1023" s="10"/>
    </row>
    <row r="1024" spans="11:20" ht="12.75">
      <c r="K1024" s="19"/>
      <c r="T1024" s="10"/>
    </row>
    <row r="1025" spans="11:20" ht="12.75">
      <c r="K1025" s="19"/>
      <c r="T1025" s="10"/>
    </row>
    <row r="1026" spans="11:20" ht="12.75">
      <c r="K1026" s="19"/>
      <c r="T1026" s="10"/>
    </row>
    <row r="1027" spans="11:20" ht="12.75">
      <c r="K1027" s="19"/>
      <c r="T1027" s="10"/>
    </row>
    <row r="1028" spans="11:20" ht="12.75">
      <c r="K1028" s="19"/>
      <c r="T1028" s="10"/>
    </row>
    <row r="1029" spans="11:20" ht="12.75">
      <c r="K1029" s="19"/>
      <c r="T1029" s="10"/>
    </row>
    <row r="1030" spans="11:20" ht="12.75">
      <c r="K1030" s="19"/>
      <c r="T1030" s="10"/>
    </row>
    <row r="1031" spans="11:20" ht="12.75">
      <c r="K1031" s="19"/>
      <c r="T1031" s="10"/>
    </row>
    <row r="1032" spans="11:20" ht="12.75">
      <c r="K1032" s="19"/>
      <c r="T1032" s="10"/>
    </row>
    <row r="1033" spans="11:20" ht="12.75">
      <c r="K1033" s="19"/>
      <c r="T1033" s="10"/>
    </row>
    <row r="1034" spans="11:20" ht="12.75">
      <c r="K1034" s="19"/>
      <c r="T1034" s="10"/>
    </row>
    <row r="1035" spans="11:20" ht="12.75">
      <c r="K1035" s="19"/>
      <c r="T1035" s="10"/>
    </row>
    <row r="1036" spans="11:20" ht="12.75">
      <c r="K1036" s="19"/>
      <c r="T1036" s="10"/>
    </row>
    <row r="1037" spans="11:20" ht="12.75">
      <c r="K1037" s="19"/>
      <c r="T1037" s="10"/>
    </row>
    <row r="1038" spans="11:20" ht="12.75">
      <c r="K1038" s="19"/>
      <c r="T1038" s="10"/>
    </row>
    <row r="1039" spans="11:20" ht="12.75">
      <c r="K1039" s="19"/>
      <c r="T1039" s="10"/>
    </row>
    <row r="1040" spans="11:20" ht="12.75">
      <c r="K1040" s="19"/>
      <c r="T1040" s="10"/>
    </row>
    <row r="1041" spans="11:20" ht="12.75">
      <c r="K1041" s="19"/>
      <c r="T1041" s="10"/>
    </row>
    <row r="1042" spans="11:20" ht="12.75">
      <c r="K1042" s="19"/>
      <c r="T1042" s="10"/>
    </row>
    <row r="1043" spans="11:20" ht="12.75">
      <c r="K1043" s="19"/>
      <c r="T1043" s="10"/>
    </row>
    <row r="1044" spans="11:20" ht="12.75">
      <c r="K1044" s="19"/>
      <c r="T1044" s="10"/>
    </row>
    <row r="1045" spans="11:20" ht="12.75">
      <c r="K1045" s="19"/>
      <c r="T1045" s="10"/>
    </row>
    <row r="1046" spans="11:20" ht="12.75">
      <c r="K1046" s="19"/>
      <c r="T1046" s="10"/>
    </row>
    <row r="1047" spans="11:20" ht="12.75">
      <c r="K1047" s="19"/>
      <c r="T1047" s="10"/>
    </row>
    <row r="1048" spans="11:20" ht="12.75">
      <c r="K1048" s="19"/>
      <c r="T1048" s="10"/>
    </row>
    <row r="1049" spans="11:20" ht="12.75">
      <c r="K1049" s="19"/>
      <c r="T1049" s="10"/>
    </row>
    <row r="1050" spans="11:20" ht="12.75">
      <c r="K1050" s="19"/>
      <c r="T1050" s="10"/>
    </row>
    <row r="1051" spans="11:20" ht="12.75">
      <c r="K1051" s="19"/>
      <c r="T1051" s="10"/>
    </row>
    <row r="1052" spans="11:20" ht="12.75">
      <c r="K1052" s="19"/>
      <c r="T1052" s="10"/>
    </row>
    <row r="1053" spans="11:20" ht="12.75">
      <c r="K1053" s="19"/>
      <c r="T1053" s="10"/>
    </row>
    <row r="1054" spans="11:20" ht="12.75">
      <c r="K1054" s="19"/>
      <c r="T1054" s="10"/>
    </row>
    <row r="1055" spans="11:20" ht="12.75">
      <c r="K1055" s="19"/>
      <c r="T1055" s="10"/>
    </row>
    <row r="1056" spans="11:20" ht="12.75">
      <c r="K1056" s="19"/>
      <c r="T1056" s="10"/>
    </row>
    <row r="1057" spans="11:20" ht="12.75">
      <c r="K1057" s="19"/>
      <c r="T1057" s="10"/>
    </row>
    <row r="1058" spans="11:20" ht="12.75">
      <c r="K1058" s="19"/>
      <c r="T1058" s="10"/>
    </row>
    <row r="1059" spans="11:20" ht="12.75">
      <c r="K1059" s="19"/>
      <c r="T1059" s="10"/>
    </row>
    <row r="1060" spans="11:20" ht="12.75">
      <c r="K1060" s="19"/>
      <c r="T1060" s="10"/>
    </row>
    <row r="1061" spans="11:20" ht="12.75">
      <c r="K1061" s="19"/>
      <c r="T1061" s="10"/>
    </row>
    <row r="1062" spans="11:20" ht="12.75">
      <c r="K1062" s="19"/>
      <c r="T1062" s="10"/>
    </row>
    <row r="1063" spans="11:20" ht="12.75">
      <c r="K1063" s="19"/>
      <c r="T1063" s="10"/>
    </row>
    <row r="1064" spans="11:20" ht="12.75">
      <c r="K1064" s="19"/>
      <c r="T1064" s="10"/>
    </row>
    <row r="1065" spans="11:20" ht="12.75">
      <c r="K1065" s="19"/>
      <c r="T1065" s="10"/>
    </row>
    <row r="1066" spans="11:20" ht="12.75">
      <c r="K1066" s="19"/>
      <c r="T1066" s="10"/>
    </row>
    <row r="1067" spans="11:20" ht="12.75">
      <c r="K1067" s="19"/>
      <c r="T1067" s="10"/>
    </row>
    <row r="1068" spans="11:20" ht="12.75">
      <c r="K1068" s="19"/>
      <c r="T1068" s="10"/>
    </row>
    <row r="1069" spans="11:20" ht="12.75">
      <c r="K1069" s="19"/>
      <c r="T1069" s="10"/>
    </row>
    <row r="1070" spans="11:20" ht="12.75">
      <c r="K1070" s="19"/>
      <c r="T1070" s="10"/>
    </row>
    <row r="1071" spans="11:20" ht="12.75">
      <c r="K1071" s="19"/>
      <c r="T1071" s="10"/>
    </row>
    <row r="1072" spans="11:20" ht="12.75">
      <c r="K1072" s="19"/>
      <c r="T1072" s="10"/>
    </row>
    <row r="1073" spans="11:20" ht="12.75">
      <c r="K1073" s="19"/>
      <c r="T1073" s="10"/>
    </row>
    <row r="1074" spans="11:20" ht="12.75">
      <c r="K1074" s="19"/>
      <c r="T1074" s="10"/>
    </row>
    <row r="1075" spans="11:20" ht="12.75">
      <c r="K1075" s="19"/>
      <c r="T1075" s="10"/>
    </row>
    <row r="1076" spans="11:20" ht="12.75">
      <c r="K1076" s="19"/>
      <c r="T1076" s="10"/>
    </row>
    <row r="1077" spans="11:20" ht="12.75">
      <c r="K1077" s="19"/>
      <c r="T1077" s="10"/>
    </row>
    <row r="1078" spans="11:20" ht="12.75">
      <c r="K1078" s="19"/>
      <c r="T1078" s="10"/>
    </row>
    <row r="1079" spans="11:20" ht="12.75">
      <c r="K1079" s="19"/>
      <c r="T1079" s="10"/>
    </row>
    <row r="1080" spans="11:20" ht="12.75">
      <c r="K1080" s="19"/>
      <c r="T1080" s="10"/>
    </row>
    <row r="1081" spans="11:20" ht="12.75">
      <c r="K1081" s="19"/>
      <c r="T1081" s="10"/>
    </row>
    <row r="1082" spans="11:20" ht="12.75">
      <c r="K1082" s="19"/>
      <c r="T1082" s="10"/>
    </row>
    <row r="1083" spans="11:20" ht="12.75">
      <c r="K1083" s="19"/>
      <c r="T1083" s="10"/>
    </row>
    <row r="1084" spans="11:20" ht="12.75">
      <c r="K1084" s="19"/>
      <c r="T1084" s="10"/>
    </row>
    <row r="1085" spans="11:20" ht="12.75">
      <c r="K1085" s="19"/>
      <c r="T1085" s="10"/>
    </row>
    <row r="1086" spans="11:20" ht="12.75">
      <c r="K1086" s="19"/>
      <c r="T1086" s="10"/>
    </row>
    <row r="1087" spans="11:20" ht="12.75">
      <c r="K1087" s="19"/>
      <c r="T1087" s="10"/>
    </row>
    <row r="1088" spans="11:20" ht="12.75">
      <c r="K1088" s="19"/>
      <c r="T1088" s="10"/>
    </row>
    <row r="1089" spans="11:20" ht="12.75">
      <c r="K1089" s="19"/>
      <c r="T1089" s="10"/>
    </row>
    <row r="1090" spans="11:20" ht="12.75">
      <c r="K1090" s="19"/>
      <c r="T1090" s="10"/>
    </row>
    <row r="1091" spans="11:20" ht="12.75">
      <c r="K1091" s="19"/>
      <c r="T1091" s="10"/>
    </row>
    <row r="1092" spans="11:20" ht="12.75">
      <c r="K1092" s="19"/>
      <c r="T1092" s="10"/>
    </row>
    <row r="1093" spans="11:20" ht="12.75">
      <c r="K1093" s="19"/>
      <c r="T1093" s="10"/>
    </row>
    <row r="1094" spans="11:20" ht="12.75">
      <c r="K1094" s="19"/>
      <c r="T1094" s="10"/>
    </row>
    <row r="1095" spans="11:20" ht="12.75">
      <c r="K1095" s="19"/>
      <c r="T1095" s="10"/>
    </row>
    <row r="1096" spans="11:20" ht="12.75">
      <c r="K1096" s="19"/>
      <c r="T1096" s="10"/>
    </row>
    <row r="1097" spans="11:20" ht="12.75">
      <c r="K1097" s="19"/>
      <c r="T1097" s="10"/>
    </row>
    <row r="1098" spans="11:20" ht="12.75">
      <c r="K1098" s="19"/>
      <c r="T1098" s="10"/>
    </row>
    <row r="1099" spans="11:20" ht="12.75">
      <c r="K1099" s="19"/>
      <c r="T1099" s="10"/>
    </row>
    <row r="1100" spans="11:20" ht="12.75">
      <c r="K1100" s="19"/>
      <c r="T1100" s="10"/>
    </row>
    <row r="1101" spans="11:20" ht="12.75">
      <c r="K1101" s="19"/>
      <c r="T1101" s="10"/>
    </row>
    <row r="1102" spans="11:20" ht="12.75">
      <c r="K1102" s="19"/>
      <c r="T1102" s="10"/>
    </row>
    <row r="1103" spans="11:20" ht="12.75">
      <c r="K1103" s="19"/>
      <c r="T1103" s="10"/>
    </row>
    <row r="1104" spans="11:20" ht="12.75">
      <c r="K1104" s="19"/>
      <c r="T1104" s="10"/>
    </row>
    <row r="1105" spans="11:20" ht="12.75">
      <c r="K1105" s="19"/>
      <c r="T1105" s="10"/>
    </row>
    <row r="1106" spans="11:20" ht="12.75">
      <c r="K1106" s="19"/>
      <c r="T1106" s="10"/>
    </row>
    <row r="1107" spans="11:20" ht="12.75">
      <c r="K1107" s="19"/>
      <c r="T1107" s="10"/>
    </row>
    <row r="1108" spans="11:20" ht="12.75">
      <c r="K1108" s="19"/>
      <c r="T1108" s="10"/>
    </row>
    <row r="1109" spans="11:20" ht="12.75">
      <c r="K1109" s="19"/>
      <c r="T1109" s="10"/>
    </row>
    <row r="1110" spans="11:20" ht="12.75">
      <c r="K1110" s="19"/>
      <c r="T1110" s="10"/>
    </row>
    <row r="1111" spans="11:20" ht="12.75">
      <c r="K1111" s="19"/>
      <c r="T1111" s="10"/>
    </row>
    <row r="1112" spans="11:20" ht="12.75">
      <c r="K1112" s="19"/>
      <c r="T1112" s="10"/>
    </row>
    <row r="1113" spans="11:20" ht="12.75">
      <c r="K1113" s="19"/>
      <c r="T1113" s="10"/>
    </row>
    <row r="1114" spans="11:20" ht="12.75">
      <c r="K1114" s="19"/>
      <c r="T1114" s="10"/>
    </row>
    <row r="1115" spans="11:20" ht="12.75">
      <c r="K1115" s="19"/>
      <c r="T1115" s="10"/>
    </row>
    <row r="1116" spans="11:20" ht="12.75">
      <c r="K1116" s="19"/>
      <c r="T1116" s="10"/>
    </row>
    <row r="1117" spans="11:20" ht="12.75">
      <c r="K1117" s="19"/>
      <c r="T1117" s="10"/>
    </row>
    <row r="1118" spans="11:20" ht="12.75">
      <c r="K1118" s="19"/>
      <c r="T1118" s="10"/>
    </row>
    <row r="1119" spans="11:20" ht="12.75">
      <c r="K1119" s="19"/>
      <c r="T1119" s="10"/>
    </row>
    <row r="1120" spans="11:20" ht="12.75">
      <c r="K1120" s="19"/>
      <c r="T1120" s="10"/>
    </row>
    <row r="1121" spans="11:20" ht="12.75">
      <c r="K1121" s="19"/>
      <c r="T1121" s="10"/>
    </row>
    <row r="1122" spans="11:20" ht="12.75">
      <c r="K1122" s="19"/>
      <c r="T1122" s="10"/>
    </row>
    <row r="1123" spans="11:20" ht="12.75">
      <c r="K1123" s="19"/>
      <c r="T1123" s="10"/>
    </row>
    <row r="1124" spans="11:20" ht="12.75">
      <c r="K1124" s="19"/>
      <c r="T1124" s="10"/>
    </row>
    <row r="1125" spans="11:20" ht="12.75">
      <c r="K1125" s="19"/>
      <c r="T1125" s="10"/>
    </row>
    <row r="1126" spans="11:20" ht="12.75">
      <c r="K1126" s="19"/>
      <c r="T1126" s="10"/>
    </row>
    <row r="1127" spans="11:20" ht="12.75">
      <c r="K1127" s="19"/>
      <c r="T1127" s="10"/>
    </row>
    <row r="1128" spans="11:20" ht="12.75">
      <c r="K1128" s="19"/>
      <c r="T1128" s="10"/>
    </row>
    <row r="1129" spans="11:20" ht="12.75">
      <c r="K1129" s="19"/>
      <c r="T1129" s="10"/>
    </row>
    <row r="1130" spans="11:20" ht="12.75">
      <c r="K1130" s="19"/>
      <c r="T1130" s="10"/>
    </row>
    <row r="1131" spans="11:20" ht="12.75">
      <c r="K1131" s="19"/>
      <c r="T1131" s="10"/>
    </row>
    <row r="1132" spans="11:20" ht="12.75">
      <c r="K1132" s="19"/>
      <c r="T1132" s="10"/>
    </row>
    <row r="1133" spans="11:20" ht="12.75">
      <c r="K1133" s="19"/>
      <c r="T1133" s="10"/>
    </row>
    <row r="1134" spans="11:20" ht="12.75">
      <c r="K1134" s="19"/>
      <c r="T1134" s="10"/>
    </row>
    <row r="1135" spans="11:20" ht="12.75">
      <c r="K1135" s="19"/>
      <c r="T1135" s="10"/>
    </row>
    <row r="1136" spans="11:20" ht="12.75">
      <c r="K1136" s="19"/>
      <c r="T1136" s="10"/>
    </row>
    <row r="1137" spans="11:20" ht="12.75">
      <c r="K1137" s="19"/>
      <c r="T1137" s="10"/>
    </row>
    <row r="1138" spans="11:20" ht="12.75">
      <c r="K1138" s="19"/>
      <c r="T1138" s="10"/>
    </row>
    <row r="1139" spans="11:20" ht="12.75">
      <c r="K1139" s="19"/>
      <c r="T1139" s="10"/>
    </row>
    <row r="1140" spans="11:20" ht="12.75">
      <c r="K1140" s="19"/>
      <c r="T1140" s="10"/>
    </row>
    <row r="1141" spans="11:20" ht="12.75">
      <c r="K1141" s="19"/>
      <c r="T1141" s="10"/>
    </row>
    <row r="1142" spans="11:20" ht="12.75">
      <c r="K1142" s="19"/>
      <c r="T1142" s="10"/>
    </row>
    <row r="1143" spans="11:20" ht="12.75">
      <c r="K1143" s="19"/>
      <c r="T1143" s="10"/>
    </row>
    <row r="1144" spans="11:20" ht="12.75">
      <c r="K1144" s="19"/>
      <c r="T1144" s="10"/>
    </row>
    <row r="1145" spans="11:20" ht="12.75">
      <c r="K1145" s="19"/>
      <c r="T1145" s="10"/>
    </row>
    <row r="1146" spans="11:20" ht="12.75">
      <c r="K1146" s="19"/>
      <c r="T1146" s="10"/>
    </row>
    <row r="1147" spans="11:20" ht="12.75">
      <c r="K1147" s="19"/>
      <c r="T1147" s="10"/>
    </row>
    <row r="1148" spans="11:20" ht="12.75">
      <c r="K1148" s="19"/>
      <c r="T1148" s="10"/>
    </row>
    <row r="1149" spans="11:20" ht="12.75">
      <c r="K1149" s="19"/>
      <c r="T1149" s="10"/>
    </row>
    <row r="1150" spans="11:20" ht="12.75">
      <c r="K1150" s="19"/>
      <c r="T1150" s="10"/>
    </row>
    <row r="1151" spans="11:20" ht="12.75">
      <c r="K1151" s="19"/>
      <c r="T1151" s="10"/>
    </row>
    <row r="1152" spans="11:20" ht="12.75">
      <c r="K1152" s="19"/>
      <c r="T1152" s="10"/>
    </row>
    <row r="1153" spans="11:20" ht="12.75">
      <c r="K1153" s="19"/>
      <c r="T1153" s="10"/>
    </row>
    <row r="1154" spans="11:20" ht="12.75">
      <c r="K1154" s="19"/>
      <c r="T1154" s="10"/>
    </row>
    <row r="1155" spans="11:20" ht="12.75">
      <c r="K1155" s="19"/>
      <c r="T1155" s="10"/>
    </row>
    <row r="1156" spans="11:20" ht="12.75">
      <c r="K1156" s="19"/>
      <c r="T1156" s="10"/>
    </row>
    <row r="1157" spans="11:20" ht="12.75">
      <c r="K1157" s="19"/>
      <c r="T1157" s="10"/>
    </row>
    <row r="1158" spans="11:20" ht="12.75">
      <c r="K1158" s="19"/>
      <c r="T1158" s="10"/>
    </row>
    <row r="1159" spans="11:20" ht="12.75">
      <c r="K1159" s="19"/>
      <c r="T1159" s="10"/>
    </row>
    <row r="1160" spans="11:20" ht="12.75">
      <c r="K1160" s="19"/>
      <c r="T1160" s="10"/>
    </row>
    <row r="1161" spans="11:20" ht="12.75">
      <c r="K1161" s="19"/>
      <c r="T1161" s="10"/>
    </row>
    <row r="1162" spans="11:20" ht="12.75">
      <c r="K1162" s="19"/>
      <c r="T1162" s="10"/>
    </row>
    <row r="1163" spans="11:20" ht="12.75">
      <c r="K1163" s="19"/>
      <c r="T1163" s="10"/>
    </row>
    <row r="1164" spans="11:20" ht="12.75">
      <c r="K1164" s="19"/>
      <c r="T1164" s="10"/>
    </row>
    <row r="1165" spans="11:20" ht="12.75">
      <c r="K1165" s="19"/>
      <c r="T1165" s="10"/>
    </row>
    <row r="1166" spans="11:20" ht="12.75">
      <c r="K1166" s="19"/>
      <c r="T1166" s="10"/>
    </row>
    <row r="1167" spans="11:20" ht="12.75">
      <c r="K1167" s="19"/>
      <c r="T1167" s="10"/>
    </row>
    <row r="1168" spans="11:20" ht="12.75">
      <c r="K1168" s="19"/>
      <c r="T1168" s="10"/>
    </row>
    <row r="1169" spans="11:20" ht="12.75">
      <c r="K1169" s="19"/>
      <c r="T1169" s="10"/>
    </row>
    <row r="1170" spans="11:20" ht="12.75">
      <c r="K1170" s="19"/>
      <c r="T1170" s="10"/>
    </row>
    <row r="1171" spans="11:20" ht="12.75">
      <c r="K1171" s="19"/>
      <c r="T1171" s="10"/>
    </row>
    <row r="1172" spans="11:20" ht="12.75">
      <c r="K1172" s="19"/>
      <c r="T1172" s="10"/>
    </row>
    <row r="1173" spans="11:20" ht="12.75">
      <c r="K1173" s="19"/>
      <c r="T1173" s="10"/>
    </row>
    <row r="1174" spans="11:20" ht="12.75">
      <c r="K1174" s="19"/>
      <c r="T1174" s="10"/>
    </row>
    <row r="1175" spans="11:20" ht="12.75">
      <c r="K1175" s="19"/>
      <c r="T1175" s="10"/>
    </row>
    <row r="1176" spans="11:20" ht="12.75">
      <c r="K1176" s="19"/>
      <c r="T1176" s="10"/>
    </row>
    <row r="1177" spans="11:20" ht="12.75">
      <c r="K1177" s="19"/>
      <c r="T1177" s="10"/>
    </row>
    <row r="1178" spans="11:20" ht="12.75">
      <c r="K1178" s="19"/>
      <c r="T1178" s="10"/>
    </row>
    <row r="1179" spans="11:20" ht="12.75">
      <c r="K1179" s="19"/>
      <c r="T1179" s="10"/>
    </row>
    <row r="1180" spans="11:20" ht="12.75">
      <c r="K1180" s="19"/>
      <c r="T1180" s="10"/>
    </row>
    <row r="1181" spans="11:20" ht="12.75">
      <c r="K1181" s="19"/>
      <c r="T1181" s="10"/>
    </row>
    <row r="1182" spans="11:20" ht="12.75">
      <c r="K1182" s="19"/>
      <c r="T1182" s="10"/>
    </row>
    <row r="1183" spans="11:20" ht="12.75">
      <c r="K1183" s="19"/>
      <c r="T1183" s="10"/>
    </row>
    <row r="1184" spans="11:20" ht="12.75">
      <c r="K1184" s="19"/>
      <c r="T1184" s="10"/>
    </row>
    <row r="1185" spans="11:20" ht="12.75">
      <c r="K1185" s="19"/>
      <c r="T1185" s="10"/>
    </row>
    <row r="1186" spans="11:20" ht="12.75">
      <c r="K1186" s="19"/>
      <c r="T1186" s="10"/>
    </row>
    <row r="1187" spans="11:20" ht="12.75">
      <c r="K1187" s="19"/>
      <c r="T1187" s="10"/>
    </row>
    <row r="1188" spans="11:20" ht="12.75">
      <c r="K1188" s="19"/>
      <c r="T1188" s="10"/>
    </row>
    <row r="1189" spans="11:20" ht="12.75">
      <c r="K1189" s="19"/>
      <c r="T1189" s="10"/>
    </row>
    <row r="1190" spans="11:20" ht="12.75">
      <c r="K1190" s="19"/>
      <c r="T1190" s="10"/>
    </row>
    <row r="1191" spans="11:20" ht="12.75">
      <c r="K1191" s="19"/>
      <c r="T1191" s="10"/>
    </row>
    <row r="1192" spans="11:20" ht="12.75">
      <c r="K1192" s="19"/>
      <c r="T1192" s="10"/>
    </row>
    <row r="1193" spans="11:20" ht="12.75">
      <c r="K1193" s="19"/>
      <c r="T1193" s="10"/>
    </row>
    <row r="1194" spans="11:20" ht="12.75">
      <c r="K1194" s="19"/>
      <c r="T1194" s="10"/>
    </row>
    <row r="1195" spans="11:20" ht="12.75">
      <c r="K1195" s="19"/>
      <c r="T1195" s="10"/>
    </row>
    <row r="1196" spans="11:20" ht="12.75">
      <c r="K1196" s="19"/>
      <c r="T1196" s="10"/>
    </row>
    <row r="1197" spans="11:20" ht="12.75">
      <c r="K1197" s="19"/>
      <c r="T1197" s="10"/>
    </row>
    <row r="1198" spans="11:20" ht="12.75">
      <c r="K1198" s="19"/>
      <c r="T1198" s="10"/>
    </row>
    <row r="1199" spans="11:20" ht="12.75">
      <c r="K1199" s="19"/>
      <c r="T1199" s="10"/>
    </row>
    <row r="1200" spans="11:20" ht="12.75">
      <c r="K1200" s="19"/>
      <c r="T1200" s="10"/>
    </row>
    <row r="1201" spans="11:20" ht="12.75">
      <c r="K1201" s="19"/>
      <c r="T1201" s="10"/>
    </row>
    <row r="1202" spans="11:20" ht="12.75">
      <c r="K1202" s="19"/>
      <c r="T1202" s="10"/>
    </row>
    <row r="1203" spans="11:20" ht="12.75">
      <c r="K1203" s="19"/>
      <c r="T1203" s="10"/>
    </row>
    <row r="1204" spans="11:20" ht="12.75">
      <c r="K1204" s="19"/>
      <c r="T1204" s="10"/>
    </row>
    <row r="1205" spans="11:20" ht="12.75">
      <c r="K1205" s="19"/>
      <c r="T1205" s="10"/>
    </row>
    <row r="1206" spans="11:20" ht="12.75">
      <c r="K1206" s="19"/>
      <c r="T1206" s="10"/>
    </row>
    <row r="1207" spans="11:20" ht="12.75">
      <c r="K1207" s="19"/>
      <c r="T1207" s="10"/>
    </row>
    <row r="1208" spans="11:20" ht="12.75">
      <c r="K1208" s="19"/>
      <c r="T1208" s="10"/>
    </row>
    <row r="1209" spans="11:20" ht="12.75">
      <c r="K1209" s="19"/>
      <c r="T1209" s="10"/>
    </row>
    <row r="1210" spans="11:20" ht="12.75">
      <c r="K1210" s="19"/>
      <c r="T1210" s="10"/>
    </row>
    <row r="1211" spans="11:20" ht="12.75">
      <c r="K1211" s="19"/>
      <c r="T1211" s="10"/>
    </row>
    <row r="1212" spans="11:20" ht="12.75">
      <c r="K1212" s="19"/>
      <c r="T1212" s="10"/>
    </row>
    <row r="1213" spans="11:20" ht="12.75">
      <c r="K1213" s="19"/>
      <c r="T1213" s="10"/>
    </row>
    <row r="1214" spans="11:20" ht="12.75">
      <c r="K1214" s="19"/>
      <c r="T1214" s="10"/>
    </row>
    <row r="1215" spans="11:20" ht="12.75">
      <c r="K1215" s="19"/>
      <c r="T1215" s="10"/>
    </row>
    <row r="1216" spans="11:20" ht="12.75">
      <c r="K1216" s="19"/>
      <c r="T1216" s="10"/>
    </row>
    <row r="1217" spans="11:20" ht="12.75">
      <c r="K1217" s="19"/>
      <c r="T1217" s="10"/>
    </row>
    <row r="1218" spans="11:20" ht="12.75">
      <c r="K1218" s="19"/>
      <c r="T1218" s="10"/>
    </row>
    <row r="1219" spans="11:20" ht="12.75">
      <c r="K1219" s="19"/>
      <c r="T1219" s="10"/>
    </row>
    <row r="1220" spans="11:20" ht="12.75">
      <c r="K1220" s="19"/>
      <c r="T1220" s="10"/>
    </row>
    <row r="1221" spans="11:20" ht="12.75">
      <c r="K1221" s="19"/>
      <c r="T1221" s="10"/>
    </row>
    <row r="1222" spans="11:20" ht="12.75">
      <c r="K1222" s="19"/>
      <c r="T1222" s="10"/>
    </row>
    <row r="1223" spans="11:20" ht="12.75">
      <c r="K1223" s="19"/>
      <c r="T1223" s="10"/>
    </row>
    <row r="1224" spans="11:20" ht="12.75">
      <c r="K1224" s="19"/>
      <c r="T1224" s="10"/>
    </row>
    <row r="1225" spans="11:20" ht="12.75">
      <c r="K1225" s="19"/>
      <c r="T1225" s="10"/>
    </row>
    <row r="1226" spans="11:20" ht="12.75">
      <c r="K1226" s="19"/>
      <c r="T1226" s="10"/>
    </row>
    <row r="1227" spans="11:20" ht="12.75">
      <c r="K1227" s="19"/>
      <c r="T1227" s="10"/>
    </row>
    <row r="1228" spans="11:20" ht="12.75">
      <c r="K1228" s="19"/>
      <c r="T1228" s="10"/>
    </row>
    <row r="1229" spans="11:20" ht="12.75">
      <c r="K1229" s="19"/>
      <c r="T1229" s="10"/>
    </row>
    <row r="1230" spans="11:20" ht="12.75">
      <c r="K1230" s="19"/>
      <c r="T1230" s="10"/>
    </row>
    <row r="1231" spans="11:20" ht="12.75">
      <c r="K1231" s="19"/>
      <c r="T1231" s="10"/>
    </row>
    <row r="1232" spans="11:20" ht="12.75">
      <c r="K1232" s="19"/>
      <c r="T1232" s="10"/>
    </row>
    <row r="1233" spans="11:20" ht="12.75">
      <c r="K1233" s="19"/>
      <c r="T1233" s="10"/>
    </row>
    <row r="1234" spans="11:20" ht="12.75">
      <c r="K1234" s="19"/>
      <c r="T1234" s="10"/>
    </row>
    <row r="1235" spans="11:20" ht="12.75">
      <c r="K1235" s="19"/>
      <c r="T1235" s="10"/>
    </row>
    <row r="1236" spans="11:20" ht="12.75">
      <c r="K1236" s="19"/>
      <c r="T1236" s="10"/>
    </row>
    <row r="1237" spans="11:20" ht="12.75">
      <c r="K1237" s="19"/>
      <c r="T1237" s="10"/>
    </row>
    <row r="1238" spans="11:20" ht="12.75">
      <c r="K1238" s="19"/>
      <c r="T1238" s="10"/>
    </row>
    <row r="1239" spans="11:20" ht="12.75">
      <c r="K1239" s="19"/>
      <c r="T1239" s="10"/>
    </row>
    <row r="1240" spans="11:20" ht="12.75">
      <c r="K1240" s="19"/>
      <c r="T1240" s="10"/>
    </row>
    <row r="1241" spans="11:20" ht="12.75">
      <c r="K1241" s="19"/>
      <c r="T1241" s="10"/>
    </row>
    <row r="1242" spans="11:20" ht="12.75">
      <c r="K1242" s="19"/>
      <c r="T1242" s="10"/>
    </row>
    <row r="1243" spans="11:20" ht="12.75">
      <c r="K1243" s="19"/>
      <c r="T1243" s="10"/>
    </row>
    <row r="1244" spans="11:20" ht="12.75">
      <c r="K1244" s="19"/>
      <c r="T1244" s="10"/>
    </row>
    <row r="1245" spans="11:20" ht="12.75">
      <c r="K1245" s="19"/>
      <c r="T1245" s="10"/>
    </row>
    <row r="1246" spans="11:20" ht="12.75">
      <c r="K1246" s="19"/>
      <c r="T1246" s="10"/>
    </row>
    <row r="1247" spans="11:20" ht="12.75">
      <c r="K1247" s="19"/>
      <c r="T1247" s="10"/>
    </row>
    <row r="1248" spans="11:20" ht="12.75">
      <c r="K1248" s="19"/>
      <c r="T1248" s="10"/>
    </row>
    <row r="1249" spans="11:20" ht="12.75">
      <c r="K1249" s="19"/>
      <c r="T1249" s="10"/>
    </row>
    <row r="1250" spans="11:20" ht="12.75">
      <c r="K1250" s="19"/>
      <c r="T1250" s="10"/>
    </row>
    <row r="1251" spans="11:20" ht="12.75">
      <c r="K1251" s="19"/>
      <c r="T1251" s="10"/>
    </row>
    <row r="1252" spans="11:20" ht="12.75">
      <c r="K1252" s="19"/>
      <c r="T1252" s="10"/>
    </row>
    <row r="1253" spans="11:20" ht="12.75">
      <c r="K1253" s="19"/>
      <c r="T1253" s="10"/>
    </row>
    <row r="1254" spans="11:20" ht="12.75">
      <c r="K1254" s="19"/>
      <c r="T1254" s="10"/>
    </row>
    <row r="1255" spans="11:20" ht="12.75">
      <c r="K1255" s="19"/>
      <c r="T1255" s="10"/>
    </row>
    <row r="1256" spans="11:20" ht="12.75">
      <c r="K1256" s="19"/>
      <c r="T1256" s="10"/>
    </row>
    <row r="1257" spans="11:20" ht="12.75">
      <c r="K1257" s="19"/>
      <c r="T1257" s="10"/>
    </row>
    <row r="1258" spans="11:20" ht="12.75">
      <c r="K1258" s="19"/>
      <c r="T1258" s="10"/>
    </row>
    <row r="1259" spans="11:20" ht="12.75">
      <c r="K1259" s="19"/>
      <c r="T1259" s="10"/>
    </row>
    <row r="1260" spans="11:20" ht="12.75">
      <c r="K1260" s="19"/>
      <c r="T1260" s="10"/>
    </row>
    <row r="1261" spans="11:20" ht="12.75">
      <c r="K1261" s="19"/>
      <c r="T1261" s="10"/>
    </row>
    <row r="1262" spans="11:20" ht="12.75">
      <c r="K1262" s="19"/>
      <c r="T1262" s="10"/>
    </row>
    <row r="1263" spans="11:20" ht="12.75">
      <c r="K1263" s="19"/>
      <c r="T1263" s="10"/>
    </row>
    <row r="1264" spans="11:20" ht="12.75">
      <c r="K1264" s="19"/>
      <c r="T1264" s="10"/>
    </row>
    <row r="1265" spans="11:20" ht="12.75">
      <c r="K1265" s="19"/>
      <c r="T1265" s="10"/>
    </row>
    <row r="1266" spans="11:20" ht="12.75">
      <c r="K1266" s="19"/>
      <c r="T1266" s="10"/>
    </row>
    <row r="1267" spans="11:20" ht="12.75">
      <c r="K1267" s="19"/>
      <c r="T1267" s="10"/>
    </row>
    <row r="1268" spans="11:20" ht="12.75">
      <c r="K1268" s="19"/>
      <c r="T1268" s="10"/>
    </row>
    <row r="1269" spans="11:20" ht="12.75">
      <c r="K1269" s="19"/>
      <c r="T1269" s="10"/>
    </row>
    <row r="1270" spans="11:20" ht="12.75">
      <c r="K1270" s="19"/>
      <c r="T1270" s="10"/>
    </row>
    <row r="1271" spans="11:20" ht="12.75">
      <c r="K1271" s="19"/>
      <c r="T1271" s="10"/>
    </row>
    <row r="1272" spans="11:20" ht="12.75">
      <c r="K1272" s="19"/>
      <c r="T1272" s="10"/>
    </row>
    <row r="1273" spans="11:20" ht="12.75">
      <c r="K1273" s="19"/>
      <c r="T1273" s="10"/>
    </row>
    <row r="1274" spans="11:20" ht="12.75">
      <c r="K1274" s="19"/>
      <c r="T1274" s="10"/>
    </row>
    <row r="1275" spans="11:20" ht="12.75">
      <c r="K1275" s="19"/>
      <c r="T1275" s="10"/>
    </row>
    <row r="1276" spans="11:20" ht="12.75">
      <c r="K1276" s="19"/>
      <c r="T1276" s="10"/>
    </row>
    <row r="1277" spans="11:20" ht="12.75">
      <c r="K1277" s="19"/>
      <c r="T1277" s="10"/>
    </row>
    <row r="1278" spans="11:20" ht="12.75">
      <c r="K1278" s="19"/>
      <c r="T1278" s="10"/>
    </row>
    <row r="1279" spans="11:20" ht="12.75">
      <c r="K1279" s="19"/>
      <c r="T1279" s="10"/>
    </row>
    <row r="1280" spans="11:20" ht="12.75">
      <c r="K1280" s="19"/>
      <c r="T1280" s="10"/>
    </row>
    <row r="1281" spans="11:20" ht="12.75">
      <c r="K1281" s="19"/>
      <c r="T1281" s="10"/>
    </row>
    <row r="1282" spans="11:20" ht="12.75">
      <c r="K1282" s="19"/>
      <c r="T1282" s="10"/>
    </row>
    <row r="1283" spans="11:20" ht="12.75">
      <c r="K1283" s="19"/>
      <c r="T1283" s="10"/>
    </row>
    <row r="1284" spans="11:20" ht="12.75">
      <c r="K1284" s="19"/>
      <c r="T1284" s="10"/>
    </row>
    <row r="1285" spans="11:20" ht="12.75">
      <c r="K1285" s="19"/>
      <c r="T1285" s="10"/>
    </row>
    <row r="1286" spans="11:20" ht="12.75">
      <c r="K1286" s="19"/>
      <c r="T1286" s="10"/>
    </row>
    <row r="1287" spans="11:20" ht="12.75">
      <c r="K1287" s="19"/>
      <c r="T1287" s="10"/>
    </row>
    <row r="1288" spans="11:20" ht="12.75">
      <c r="K1288" s="19"/>
      <c r="T1288" s="10"/>
    </row>
    <row r="1289" spans="11:20" ht="12.75">
      <c r="K1289" s="19"/>
      <c r="T1289" s="10"/>
    </row>
    <row r="1290" spans="11:20" ht="12.75">
      <c r="K1290" s="19"/>
      <c r="T1290" s="10"/>
    </row>
    <row r="1291" spans="11:20" ht="12.75">
      <c r="K1291" s="19"/>
      <c r="T1291" s="10"/>
    </row>
    <row r="1292" spans="11:20" ht="12.75">
      <c r="K1292" s="19"/>
      <c r="T1292" s="10"/>
    </row>
    <row r="1293" spans="11:20" ht="12.75">
      <c r="K1293" s="19"/>
      <c r="T1293" s="10"/>
    </row>
    <row r="1294" spans="11:20" ht="12.75">
      <c r="K1294" s="19"/>
      <c r="T1294" s="10"/>
    </row>
    <row r="1295" spans="11:20" ht="12.75">
      <c r="K1295" s="19"/>
      <c r="T1295" s="10"/>
    </row>
    <row r="1296" spans="11:20" ht="12.75">
      <c r="K1296" s="19"/>
      <c r="T1296" s="10"/>
    </row>
    <row r="1297" spans="11:20" ht="12.75">
      <c r="K1297" s="19"/>
      <c r="T1297" s="10"/>
    </row>
    <row r="1298" spans="11:20" ht="12.75">
      <c r="K1298" s="19"/>
      <c r="T1298" s="10"/>
    </row>
    <row r="1299" spans="11:20" ht="12.75">
      <c r="K1299" s="19"/>
      <c r="T1299" s="10"/>
    </row>
    <row r="1300" spans="11:20" ht="12.75">
      <c r="K1300" s="19"/>
      <c r="T1300" s="10"/>
    </row>
    <row r="1301" spans="11:20" ht="12.75">
      <c r="K1301" s="19"/>
      <c r="T1301" s="10"/>
    </row>
    <row r="1302" spans="11:20" ht="12.75">
      <c r="K1302" s="19"/>
      <c r="T1302" s="10"/>
    </row>
    <row r="1303" spans="11:20" ht="12.75">
      <c r="K1303" s="19"/>
      <c r="T1303" s="10"/>
    </row>
    <row r="1304" spans="11:20" ht="12.75">
      <c r="K1304" s="19"/>
      <c r="T1304" s="10"/>
    </row>
    <row r="1305" spans="11:20" ht="12.75">
      <c r="K1305" s="19"/>
      <c r="T1305" s="10"/>
    </row>
    <row r="1306" spans="11:20" ht="12.75">
      <c r="K1306" s="19"/>
      <c r="T1306" s="10"/>
    </row>
    <row r="1307" spans="11:20" ht="12.75">
      <c r="K1307" s="19"/>
      <c r="T1307" s="10"/>
    </row>
    <row r="1308" spans="11:20" ht="12.75">
      <c r="K1308" s="19"/>
      <c r="T1308" s="10"/>
    </row>
    <row r="1309" spans="11:20" ht="12.75">
      <c r="K1309" s="19"/>
      <c r="T1309" s="10"/>
    </row>
    <row r="1310" spans="11:20" ht="12.75">
      <c r="K1310" s="19"/>
      <c r="T1310" s="10"/>
    </row>
    <row r="1311" spans="11:20" ht="12.75">
      <c r="K1311" s="19"/>
      <c r="T1311" s="10"/>
    </row>
    <row r="1312" spans="11:20" ht="12.75">
      <c r="K1312" s="19"/>
      <c r="T1312" s="10"/>
    </row>
    <row r="1313" spans="11:20" ht="12.75">
      <c r="K1313" s="19"/>
      <c r="T1313" s="10"/>
    </row>
    <row r="1314" spans="11:20" ht="12.75">
      <c r="K1314" s="19"/>
      <c r="T1314" s="10"/>
    </row>
    <row r="1315" spans="11:20" ht="12.75">
      <c r="K1315" s="19"/>
      <c r="T1315" s="10"/>
    </row>
    <row r="1316" spans="11:20" ht="12.75">
      <c r="K1316" s="19"/>
      <c r="T1316" s="10"/>
    </row>
    <row r="1317" spans="11:20" ht="12.75">
      <c r="K1317" s="19"/>
      <c r="T1317" s="10"/>
    </row>
    <row r="1318" spans="11:20" ht="12.75">
      <c r="K1318" s="19"/>
      <c r="T1318" s="10"/>
    </row>
    <row r="1319" spans="11:20" ht="12.75">
      <c r="K1319" s="19"/>
      <c r="T1319" s="10"/>
    </row>
    <row r="1320" spans="11:20" ht="12.75">
      <c r="K1320" s="19"/>
      <c r="T1320" s="10"/>
    </row>
    <row r="1321" spans="11:20" ht="12.75">
      <c r="K1321" s="19"/>
      <c r="T1321" s="10"/>
    </row>
    <row r="1322" spans="11:20" ht="12.75">
      <c r="K1322" s="19"/>
      <c r="T1322" s="10"/>
    </row>
    <row r="1323" spans="11:20" ht="12.75">
      <c r="K1323" s="19"/>
      <c r="T1323" s="10"/>
    </row>
    <row r="1324" spans="11:20" ht="12.75">
      <c r="K1324" s="19"/>
      <c r="T1324" s="10"/>
    </row>
    <row r="1325" spans="11:20" ht="12.75">
      <c r="K1325" s="19"/>
      <c r="T1325" s="10"/>
    </row>
    <row r="1326" spans="11:20" ht="12.75">
      <c r="K1326" s="19"/>
      <c r="T1326" s="10"/>
    </row>
    <row r="1327" spans="11:20" ht="12.75">
      <c r="K1327" s="19"/>
      <c r="T1327" s="10"/>
    </row>
    <row r="1328" spans="11:20" ht="12.75">
      <c r="K1328" s="19"/>
      <c r="T1328" s="10"/>
    </row>
    <row r="1329" spans="11:20" ht="12.75">
      <c r="K1329" s="19"/>
      <c r="T1329" s="10"/>
    </row>
    <row r="1330" spans="11:20" ht="12.75">
      <c r="K1330" s="19"/>
      <c r="T1330" s="10"/>
    </row>
    <row r="1331" spans="11:20" ht="12.75">
      <c r="K1331" s="19"/>
      <c r="T1331" s="10"/>
    </row>
    <row r="1332" spans="11:20" ht="12.75">
      <c r="K1332" s="19"/>
      <c r="T1332" s="10"/>
    </row>
    <row r="1333" spans="11:20" ht="12.75">
      <c r="K1333" s="19"/>
      <c r="T1333" s="10"/>
    </row>
    <row r="1334" spans="11:20" ht="12.75">
      <c r="K1334" s="19"/>
      <c r="T1334" s="10"/>
    </row>
    <row r="1335" spans="11:20" ht="12.75">
      <c r="K1335" s="19"/>
      <c r="T1335" s="10"/>
    </row>
    <row r="1336" spans="11:20" ht="12.75">
      <c r="K1336" s="19"/>
      <c r="T1336" s="10"/>
    </row>
    <row r="1337" spans="11:20" ht="12.75">
      <c r="K1337" s="19"/>
      <c r="T1337" s="10"/>
    </row>
    <row r="1338" spans="11:20" ht="12.75">
      <c r="K1338" s="19"/>
      <c r="T1338" s="10"/>
    </row>
    <row r="1339" spans="11:20" ht="12.75">
      <c r="K1339" s="19"/>
      <c r="T1339" s="10"/>
    </row>
    <row r="1340" spans="11:20" ht="12.75">
      <c r="K1340" s="19"/>
      <c r="T1340" s="10"/>
    </row>
    <row r="1341" spans="11:20" ht="12.75">
      <c r="K1341" s="19"/>
      <c r="T1341" s="10"/>
    </row>
    <row r="1342" spans="11:20" ht="12.75">
      <c r="K1342" s="19"/>
      <c r="T1342" s="10"/>
    </row>
    <row r="1343" spans="11:20" ht="12.75">
      <c r="K1343" s="19"/>
      <c r="T1343" s="10"/>
    </row>
    <row r="1344" spans="11:20" ht="12.75">
      <c r="K1344" s="19"/>
      <c r="T1344" s="10"/>
    </row>
    <row r="1345" spans="11:20" ht="12.75">
      <c r="K1345" s="19"/>
      <c r="T1345" s="10"/>
    </row>
    <row r="1346" spans="11:20" ht="12.75">
      <c r="K1346" s="19"/>
      <c r="T1346" s="10"/>
    </row>
    <row r="1347" spans="11:20" ht="12.75">
      <c r="K1347" s="19"/>
      <c r="T1347" s="10"/>
    </row>
    <row r="1348" spans="11:20" ht="12.75">
      <c r="K1348" s="19"/>
      <c r="T1348" s="10"/>
    </row>
    <row r="1349" spans="11:20" ht="12.75">
      <c r="K1349" s="19"/>
      <c r="T1349" s="10"/>
    </row>
    <row r="1350" spans="11:20" ht="12.75">
      <c r="K1350" s="19"/>
      <c r="T1350" s="10"/>
    </row>
    <row r="1351" spans="11:20" ht="12.75">
      <c r="K1351" s="19"/>
      <c r="T1351" s="10"/>
    </row>
    <row r="1352" spans="11:20" ht="12.75">
      <c r="K1352" s="19"/>
      <c r="T1352" s="10"/>
    </row>
    <row r="1353" spans="11:20" ht="12.75">
      <c r="K1353" s="19"/>
      <c r="T1353" s="10"/>
    </row>
    <row r="1354" spans="11:20" ht="12.75">
      <c r="K1354" s="19"/>
      <c r="T1354" s="10"/>
    </row>
    <row r="1355" spans="11:20" ht="12.75">
      <c r="K1355" s="19"/>
      <c r="T1355" s="10"/>
    </row>
    <row r="1356" spans="11:20" ht="12.75">
      <c r="K1356" s="19"/>
      <c r="T1356" s="10"/>
    </row>
    <row r="1357" spans="11:20" ht="12.75">
      <c r="K1357" s="19"/>
      <c r="T1357" s="10"/>
    </row>
    <row r="1358" spans="11:20" ht="12.75">
      <c r="K1358" s="19"/>
      <c r="T1358" s="10"/>
    </row>
    <row r="1359" spans="11:20" ht="12.75">
      <c r="K1359" s="19"/>
      <c r="T1359" s="10"/>
    </row>
    <row r="1360" spans="11:20" ht="12.75">
      <c r="K1360" s="19"/>
      <c r="T1360" s="10"/>
    </row>
    <row r="1361" spans="11:20" ht="12.75">
      <c r="K1361" s="19"/>
      <c r="T1361" s="10"/>
    </row>
    <row r="1362" spans="11:20" ht="12.75">
      <c r="K1362" s="19"/>
      <c r="T1362" s="10"/>
    </row>
    <row r="1363" spans="11:20" ht="12.75">
      <c r="K1363" s="19"/>
      <c r="T1363" s="10"/>
    </row>
    <row r="1364" spans="11:20" ht="12.75">
      <c r="K1364" s="19"/>
      <c r="T1364" s="10"/>
    </row>
    <row r="1365" spans="11:20" ht="12.75">
      <c r="K1365" s="19"/>
      <c r="T1365" s="10"/>
    </row>
    <row r="1366" spans="11:20" ht="12.75">
      <c r="K1366" s="19"/>
      <c r="T1366" s="10"/>
    </row>
    <row r="1367" spans="11:20" ht="12.75">
      <c r="K1367" s="19"/>
      <c r="T1367" s="10"/>
    </row>
    <row r="1368" spans="11:20" ht="12.75">
      <c r="K1368" s="19"/>
      <c r="T1368" s="10"/>
    </row>
    <row r="1369" spans="11:20" ht="12.75">
      <c r="K1369" s="19"/>
      <c r="T1369" s="10"/>
    </row>
    <row r="1370" spans="11:20" ht="12.75">
      <c r="K1370" s="19"/>
      <c r="T1370" s="10"/>
    </row>
    <row r="1371" spans="11:20" ht="12.75">
      <c r="K1371" s="19"/>
      <c r="T1371" s="10"/>
    </row>
    <row r="1372" spans="11:20" ht="12.75">
      <c r="K1372" s="19"/>
      <c r="T1372" s="10"/>
    </row>
    <row r="1373" spans="11:20" ht="12.75">
      <c r="K1373" s="19"/>
      <c r="T1373" s="10"/>
    </row>
    <row r="1374" spans="11:20" ht="12.75">
      <c r="K1374" s="19"/>
      <c r="T1374" s="10"/>
    </row>
    <row r="1375" spans="11:20" ht="12.75">
      <c r="K1375" s="19"/>
      <c r="T1375" s="10"/>
    </row>
    <row r="1376" spans="11:20" ht="12.75">
      <c r="K1376" s="19"/>
      <c r="T1376" s="10"/>
    </row>
    <row r="1377" spans="11:20" ht="12.75">
      <c r="K1377" s="19"/>
      <c r="T1377" s="10"/>
    </row>
    <row r="1378" spans="11:20" ht="12.75">
      <c r="K1378" s="19"/>
      <c r="T1378" s="10"/>
    </row>
    <row r="1379" spans="11:20" ht="12.75">
      <c r="K1379" s="19"/>
      <c r="T1379" s="10"/>
    </row>
    <row r="1380" spans="11:20" ht="12.75">
      <c r="K1380" s="19"/>
      <c r="T1380" s="10"/>
    </row>
    <row r="1381" spans="11:20" ht="12.75">
      <c r="K1381" s="19"/>
      <c r="T1381" s="10"/>
    </row>
    <row r="1382" spans="11:20" ht="12.75">
      <c r="K1382" s="19"/>
      <c r="T1382" s="10"/>
    </row>
    <row r="1383" spans="11:20" ht="12.75">
      <c r="K1383" s="19"/>
      <c r="T1383" s="10"/>
    </row>
    <row r="1384" spans="11:20" ht="12.75">
      <c r="K1384" s="19"/>
      <c r="T1384" s="10"/>
    </row>
    <row r="1385" spans="11:20" ht="12.75">
      <c r="K1385" s="19"/>
      <c r="T1385" s="10"/>
    </row>
    <row r="1386" spans="11:20" ht="12.75">
      <c r="K1386" s="19"/>
      <c r="T1386" s="10"/>
    </row>
    <row r="1387" spans="11:20" ht="12.75">
      <c r="K1387" s="19"/>
      <c r="T1387" s="10"/>
    </row>
    <row r="1388" spans="11:20" ht="12.75">
      <c r="K1388" s="19"/>
      <c r="T1388" s="10"/>
    </row>
    <row r="1389" spans="11:20" ht="12.75">
      <c r="K1389" s="19"/>
      <c r="T1389" s="10"/>
    </row>
    <row r="1390" spans="11:20" ht="12.75">
      <c r="K1390" s="19"/>
      <c r="T1390" s="10"/>
    </row>
    <row r="1391" spans="11:20" ht="12.75">
      <c r="K1391" s="19"/>
      <c r="T1391" s="10"/>
    </row>
    <row r="1392" spans="11:20" ht="12.75">
      <c r="K1392" s="19"/>
      <c r="T1392" s="10"/>
    </row>
    <row r="1393" spans="11:20" ht="12.75">
      <c r="K1393" s="19"/>
      <c r="T1393" s="10"/>
    </row>
    <row r="1394" spans="11:20" ht="12.75">
      <c r="K1394" s="19"/>
      <c r="T1394" s="10"/>
    </row>
    <row r="1395" spans="11:20" ht="12.75">
      <c r="K1395" s="19"/>
      <c r="T1395" s="10"/>
    </row>
    <row r="1396" spans="11:20" ht="12.75">
      <c r="K1396" s="19"/>
      <c r="T1396" s="10"/>
    </row>
    <row r="1397" spans="11:20" ht="12.75">
      <c r="K1397" s="19"/>
      <c r="T1397" s="10"/>
    </row>
    <row r="1398" spans="11:20" ht="12.75">
      <c r="K1398" s="19"/>
      <c r="T1398" s="10"/>
    </row>
    <row r="1399" spans="11:20" ht="12.75">
      <c r="K1399" s="19"/>
      <c r="T1399" s="10"/>
    </row>
    <row r="1400" spans="11:20" ht="12.75">
      <c r="K1400" s="19"/>
      <c r="T1400" s="10"/>
    </row>
    <row r="1401" spans="11:20" ht="12.75">
      <c r="K1401" s="19"/>
      <c r="T1401" s="10"/>
    </row>
    <row r="1402" spans="11:20" ht="12.75">
      <c r="K1402" s="19"/>
      <c r="T1402" s="10"/>
    </row>
    <row r="1403" spans="11:20" ht="12.75">
      <c r="K1403" s="19"/>
      <c r="T1403" s="10"/>
    </row>
    <row r="1404" spans="11:20" ht="12.75">
      <c r="K1404" s="19"/>
      <c r="T1404" s="10"/>
    </row>
    <row r="1405" spans="11:20" ht="12.75">
      <c r="K1405" s="19"/>
      <c r="T1405" s="10"/>
    </row>
    <row r="1406" spans="11:20" ht="12.75">
      <c r="K1406" s="19"/>
      <c r="T1406" s="10"/>
    </row>
    <row r="1407" spans="11:20" ht="12.75">
      <c r="K1407" s="19"/>
      <c r="T1407" s="10"/>
    </row>
    <row r="1408" spans="11:20" ht="12.75">
      <c r="K1408" s="19"/>
      <c r="T1408" s="10"/>
    </row>
    <row r="1409" spans="11:20" ht="12.75">
      <c r="K1409" s="19"/>
      <c r="T1409" s="10"/>
    </row>
    <row r="1410" spans="11:20" ht="12.75">
      <c r="K1410" s="19"/>
      <c r="T1410" s="10"/>
    </row>
    <row r="1411" spans="11:20" ht="12.75">
      <c r="K1411" s="19"/>
      <c r="T1411" s="10"/>
    </row>
    <row r="1412" spans="11:20" ht="12.75">
      <c r="K1412" s="19"/>
      <c r="T1412" s="10"/>
    </row>
    <row r="1413" spans="11:20" ht="12.75">
      <c r="K1413" s="19"/>
      <c r="T1413" s="10"/>
    </row>
    <row r="1414" spans="11:20" ht="12.75">
      <c r="K1414" s="19"/>
      <c r="T1414" s="10"/>
    </row>
    <row r="1415" spans="11:20" ht="12.75">
      <c r="K1415" s="19"/>
      <c r="T1415" s="10"/>
    </row>
    <row r="1416" spans="11:20" ht="12.75">
      <c r="K1416" s="19"/>
      <c r="T1416" s="10"/>
    </row>
    <row r="1417" spans="11:20" ht="12.75">
      <c r="K1417" s="19"/>
      <c r="T1417" s="10"/>
    </row>
    <row r="1418" spans="11:20" ht="12.75">
      <c r="K1418" s="19"/>
      <c r="T1418" s="10"/>
    </row>
    <row r="1419" spans="11:20" ht="12.75">
      <c r="K1419" s="19"/>
      <c r="T1419" s="10"/>
    </row>
    <row r="1420" spans="11:20" ht="12.75">
      <c r="K1420" s="19"/>
      <c r="T1420" s="10"/>
    </row>
    <row r="1421" spans="11:20" ht="12.75">
      <c r="K1421" s="19"/>
      <c r="T1421" s="10"/>
    </row>
    <row r="1422" spans="11:20" ht="12.75">
      <c r="K1422" s="19"/>
      <c r="T1422" s="10"/>
    </row>
    <row r="1423" spans="11:20" ht="12.75">
      <c r="K1423" s="19"/>
      <c r="T1423" s="10"/>
    </row>
    <row r="1424" spans="11:20" ht="12.75">
      <c r="K1424" s="19"/>
      <c r="T1424" s="10"/>
    </row>
    <row r="1425" spans="11:20" ht="12.75">
      <c r="K1425" s="19"/>
      <c r="T1425" s="10"/>
    </row>
    <row r="1426" spans="11:20" ht="12.75">
      <c r="K1426" s="19"/>
      <c r="T1426" s="10"/>
    </row>
    <row r="1427" spans="11:20" ht="12.75">
      <c r="K1427" s="19"/>
      <c r="T1427" s="10"/>
    </row>
    <row r="1428" spans="11:20" ht="12.75">
      <c r="K1428" s="19"/>
      <c r="T1428" s="10"/>
    </row>
    <row r="1429" spans="11:20" ht="12.75">
      <c r="K1429" s="19"/>
      <c r="T1429" s="10"/>
    </row>
    <row r="1430" spans="11:20" ht="12.75">
      <c r="K1430" s="19"/>
      <c r="T1430" s="10"/>
    </row>
    <row r="1431" spans="11:20" ht="12.75">
      <c r="K1431" s="19"/>
      <c r="T1431" s="10"/>
    </row>
    <row r="1432" spans="11:20" ht="12.75">
      <c r="K1432" s="19"/>
      <c r="T1432" s="10"/>
    </row>
    <row r="1433" spans="11:20" ht="12.75">
      <c r="K1433" s="19"/>
      <c r="T1433" s="10"/>
    </row>
    <row r="1434" spans="11:20" ht="12.75">
      <c r="K1434" s="19"/>
      <c r="T1434" s="10"/>
    </row>
    <row r="1435" spans="11:20" ht="12.75">
      <c r="K1435" s="19"/>
      <c r="T1435" s="10"/>
    </row>
    <row r="1436" spans="11:20" ht="12.75">
      <c r="K1436" s="19"/>
      <c r="T1436" s="10"/>
    </row>
    <row r="1437" spans="11:20" ht="12.75">
      <c r="K1437" s="19"/>
      <c r="T1437" s="10"/>
    </row>
    <row r="1438" spans="11:20" ht="12.75">
      <c r="K1438" s="19"/>
      <c r="T1438" s="10"/>
    </row>
    <row r="1439" spans="11:20" ht="12.75">
      <c r="K1439" s="19"/>
      <c r="T1439" s="10"/>
    </row>
    <row r="1440" spans="11:20" ht="12.75">
      <c r="K1440" s="19"/>
      <c r="T1440" s="10"/>
    </row>
    <row r="1441" spans="11:20" ht="12.75">
      <c r="K1441" s="19"/>
      <c r="T1441" s="10"/>
    </row>
    <row r="1442" spans="11:20" ht="12.75">
      <c r="K1442" s="19"/>
      <c r="T1442" s="10"/>
    </row>
    <row r="1443" spans="11:20" ht="12.75">
      <c r="K1443" s="19"/>
      <c r="T1443" s="10"/>
    </row>
    <row r="1444" spans="11:20" ht="12.75">
      <c r="K1444" s="19"/>
      <c r="T1444" s="10"/>
    </row>
    <row r="1445" spans="11:20" ht="12.75">
      <c r="K1445" s="19"/>
      <c r="T1445" s="10"/>
    </row>
    <row r="1446" spans="11:20" ht="12.75">
      <c r="K1446" s="19"/>
      <c r="T1446" s="10"/>
    </row>
    <row r="1447" spans="11:20" ht="12.75">
      <c r="K1447" s="19"/>
      <c r="T1447" s="10"/>
    </row>
    <row r="1448" spans="11:20" ht="12.75">
      <c r="K1448" s="19"/>
      <c r="T1448" s="10"/>
    </row>
    <row r="1449" spans="11:20" ht="12.75">
      <c r="K1449" s="19"/>
      <c r="T1449" s="10"/>
    </row>
    <row r="1450" spans="11:20" ht="12.75">
      <c r="K1450" s="19"/>
      <c r="T1450" s="10"/>
    </row>
    <row r="1451" spans="11:20" ht="12.75">
      <c r="K1451" s="19"/>
      <c r="T1451" s="10"/>
    </row>
    <row r="1452" spans="11:20" ht="12.75">
      <c r="K1452" s="19"/>
      <c r="T1452" s="10"/>
    </row>
    <row r="1453" spans="11:20" ht="12.75">
      <c r="K1453" s="19"/>
      <c r="T1453" s="10"/>
    </row>
    <row r="1454" spans="11:20" ht="12.75">
      <c r="K1454" s="19"/>
      <c r="T1454" s="10"/>
    </row>
    <row r="1455" spans="11:20" ht="12.75">
      <c r="K1455" s="19"/>
      <c r="T1455" s="10"/>
    </row>
    <row r="1456" spans="11:20" ht="12.75">
      <c r="K1456" s="19"/>
      <c r="T1456" s="10"/>
    </row>
    <row r="1457" spans="11:20" ht="12.75">
      <c r="K1457" s="19"/>
      <c r="T1457" s="10"/>
    </row>
    <row r="1458" spans="11:20" ht="12.75">
      <c r="K1458" s="19"/>
      <c r="T1458" s="10"/>
    </row>
    <row r="1459" spans="11:20" ht="12.75">
      <c r="K1459" s="19"/>
      <c r="T1459" s="10"/>
    </row>
    <row r="1460" spans="11:20" ht="12.75">
      <c r="K1460" s="19"/>
      <c r="T1460" s="10"/>
    </row>
    <row r="1461" spans="11:20" ht="12.75">
      <c r="K1461" s="19"/>
      <c r="T1461" s="10"/>
    </row>
    <row r="1462" spans="11:20" ht="12.75">
      <c r="K1462" s="19"/>
      <c r="T1462" s="10"/>
    </row>
    <row r="1463" spans="11:20" ht="12.75">
      <c r="K1463" s="19"/>
      <c r="T1463" s="10"/>
    </row>
    <row r="1464" spans="11:20" ht="12.75">
      <c r="K1464" s="19"/>
      <c r="T1464" s="10"/>
    </row>
    <row r="1465" spans="11:20" ht="12.75">
      <c r="K1465" s="19"/>
      <c r="T1465" s="10"/>
    </row>
    <row r="1466" spans="11:20" ht="12.75">
      <c r="K1466" s="19"/>
      <c r="T1466" s="10"/>
    </row>
    <row r="1467" spans="11:20" ht="12.75">
      <c r="K1467" s="19"/>
      <c r="T1467" s="10"/>
    </row>
    <row r="1468" spans="11:20" ht="12.75">
      <c r="K1468" s="19"/>
      <c r="T1468" s="10"/>
    </row>
    <row r="1469" spans="11:20" ht="12.75">
      <c r="K1469" s="19"/>
      <c r="T1469" s="10"/>
    </row>
    <row r="1470" spans="11:20" ht="12.75">
      <c r="K1470" s="19"/>
      <c r="T1470" s="10"/>
    </row>
    <row r="1471" spans="11:20" ht="12.75">
      <c r="K1471" s="19"/>
      <c r="T1471" s="10"/>
    </row>
    <row r="1472" spans="11:20" ht="12.75">
      <c r="K1472" s="19"/>
      <c r="T1472" s="10"/>
    </row>
    <row r="1473" spans="11:20" ht="12.75">
      <c r="K1473" s="19"/>
      <c r="T1473" s="10"/>
    </row>
    <row r="1474" spans="11:20" ht="12.75">
      <c r="K1474" s="19"/>
      <c r="T1474" s="10"/>
    </row>
    <row r="1475" spans="11:20" ht="12.75">
      <c r="K1475" s="19"/>
      <c r="T1475" s="10"/>
    </row>
    <row r="1476" spans="11:20" ht="12.75">
      <c r="K1476" s="19"/>
      <c r="T1476" s="10"/>
    </row>
    <row r="1477" spans="11:20" ht="12.75">
      <c r="K1477" s="19"/>
      <c r="T1477" s="10"/>
    </row>
    <row r="1478" spans="11:20" ht="12.75">
      <c r="K1478" s="19"/>
      <c r="T1478" s="10"/>
    </row>
    <row r="1479" spans="11:20" ht="12.75">
      <c r="K1479" s="19"/>
      <c r="T1479" s="10"/>
    </row>
    <row r="1480" spans="11:20" ht="12.75">
      <c r="K1480" s="19"/>
      <c r="T1480" s="10"/>
    </row>
    <row r="1481" spans="11:20" ht="12.75">
      <c r="K1481" s="19"/>
      <c r="T1481" s="10"/>
    </row>
    <row r="1482" spans="11:20" ht="12.75">
      <c r="K1482" s="19"/>
      <c r="T1482" s="10"/>
    </row>
    <row r="1483" spans="11:20" ht="12.75">
      <c r="K1483" s="19"/>
      <c r="T1483" s="10"/>
    </row>
    <row r="1484" spans="11:20" ht="12.75">
      <c r="K1484" s="19"/>
      <c r="T1484" s="10"/>
    </row>
    <row r="1485" spans="11:20" ht="12.75">
      <c r="K1485" s="19"/>
      <c r="T1485" s="10"/>
    </row>
    <row r="1486" spans="11:20" ht="12.75">
      <c r="K1486" s="19"/>
      <c r="T1486" s="10"/>
    </row>
    <row r="1487" spans="11:20" ht="12.75">
      <c r="K1487" s="19"/>
      <c r="T1487" s="10"/>
    </row>
    <row r="1488" spans="11:20" ht="12.75">
      <c r="K1488" s="19"/>
      <c r="T1488" s="10"/>
    </row>
    <row r="1489" spans="11:20" ht="12.75">
      <c r="K1489" s="19"/>
      <c r="T1489" s="10"/>
    </row>
    <row r="1490" spans="11:20" ht="12.75">
      <c r="K1490" s="19"/>
      <c r="T1490" s="10"/>
    </row>
    <row r="1491" spans="11:20" ht="12.75">
      <c r="K1491" s="19"/>
      <c r="T1491" s="10"/>
    </row>
    <row r="1492" spans="11:20" ht="12.75">
      <c r="K1492" s="19"/>
      <c r="T1492" s="10"/>
    </row>
    <row r="1493" spans="11:20" ht="12.75">
      <c r="K1493" s="19"/>
      <c r="T1493" s="10"/>
    </row>
    <row r="1494" spans="11:20" ht="12.75">
      <c r="K1494" s="19"/>
      <c r="T1494" s="10"/>
    </row>
    <row r="1495" spans="11:20" ht="12.75">
      <c r="K1495" s="19"/>
      <c r="T1495" s="10"/>
    </row>
    <row r="1496" spans="11:20" ht="12.75">
      <c r="K1496" s="19"/>
      <c r="T1496" s="10"/>
    </row>
    <row r="1497" spans="11:20" ht="12.75">
      <c r="K1497" s="19"/>
      <c r="T1497" s="10"/>
    </row>
    <row r="1498" spans="11:20" ht="12.75">
      <c r="K1498" s="19"/>
      <c r="T1498" s="10"/>
    </row>
    <row r="1499" spans="11:20" ht="12.75">
      <c r="K1499" s="19"/>
      <c r="T1499" s="10"/>
    </row>
    <row r="1500" spans="11:20" ht="12.75">
      <c r="K1500" s="19"/>
      <c r="T1500" s="10"/>
    </row>
    <row r="1501" spans="11:20" ht="12.75">
      <c r="K1501" s="19"/>
      <c r="T1501" s="10"/>
    </row>
    <row r="1502" spans="11:20" ht="12.75">
      <c r="K1502" s="19"/>
      <c r="T1502" s="10"/>
    </row>
    <row r="1503" spans="11:20" ht="12.75">
      <c r="K1503" s="19"/>
      <c r="T1503" s="10"/>
    </row>
    <row r="1504" spans="11:20" ht="12.75">
      <c r="K1504" s="19"/>
      <c r="T1504" s="10"/>
    </row>
    <row r="1505" spans="11:20" ht="12.75">
      <c r="K1505" s="19"/>
      <c r="T1505" s="10"/>
    </row>
    <row r="1506" spans="11:20" ht="12.75">
      <c r="K1506" s="19"/>
      <c r="T1506" s="10"/>
    </row>
    <row r="1507" spans="11:20" ht="12.75">
      <c r="K1507" s="19"/>
      <c r="T1507" s="10"/>
    </row>
    <row r="1508" spans="11:20" ht="12.75">
      <c r="K1508" s="19"/>
      <c r="T1508" s="10"/>
    </row>
    <row r="1509" spans="11:20" ht="12.75">
      <c r="K1509" s="19"/>
      <c r="T1509" s="10"/>
    </row>
    <row r="1510" spans="11:20" ht="12.75">
      <c r="K1510" s="19"/>
      <c r="T1510" s="10"/>
    </row>
    <row r="1511" spans="11:20" ht="12.75">
      <c r="K1511" s="19"/>
      <c r="T1511" s="10"/>
    </row>
    <row r="1512" spans="11:20" ht="12.75">
      <c r="K1512" s="19"/>
      <c r="T1512" s="10"/>
    </row>
    <row r="1513" spans="11:20" ht="12.75">
      <c r="K1513" s="19"/>
      <c r="T1513" s="10"/>
    </row>
    <row r="1514" spans="11:20" ht="12.75">
      <c r="K1514" s="19"/>
      <c r="T1514" s="10"/>
    </row>
    <row r="1515" spans="11:20" ht="12.75">
      <c r="K1515" s="19"/>
      <c r="T1515" s="10"/>
    </row>
    <row r="1516" spans="11:20" ht="12.75">
      <c r="K1516" s="19"/>
      <c r="T1516" s="10"/>
    </row>
    <row r="1517" spans="11:20" ht="12.75">
      <c r="K1517" s="19"/>
      <c r="T1517" s="10"/>
    </row>
    <row r="1518" spans="11:20" ht="12.75">
      <c r="K1518" s="19"/>
      <c r="T1518" s="10"/>
    </row>
    <row r="1519" spans="11:20" ht="12.75">
      <c r="K1519" s="19"/>
      <c r="T1519" s="10"/>
    </row>
    <row r="1520" spans="11:20" ht="12.75">
      <c r="K1520" s="19"/>
      <c r="T1520" s="10"/>
    </row>
    <row r="1521" spans="11:20" ht="12.75">
      <c r="K1521" s="19"/>
      <c r="T1521" s="10"/>
    </row>
    <row r="1522" spans="11:20" ht="12.75">
      <c r="K1522" s="19"/>
      <c r="T1522" s="10"/>
    </row>
    <row r="1523" spans="11:20" ht="12.75">
      <c r="K1523" s="19"/>
      <c r="T1523" s="10"/>
    </row>
    <row r="1524" spans="11:20" ht="12.75">
      <c r="K1524" s="19"/>
      <c r="T1524" s="10"/>
    </row>
    <row r="1525" spans="11:20" ht="12.75">
      <c r="K1525" s="19"/>
      <c r="T1525" s="10"/>
    </row>
    <row r="1526" spans="11:20" ht="12.75">
      <c r="K1526" s="19"/>
      <c r="T1526" s="10"/>
    </row>
    <row r="1527" spans="11:20" ht="12.75">
      <c r="K1527" s="19"/>
      <c r="T1527" s="10"/>
    </row>
    <row r="1528" spans="11:20" ht="12.75">
      <c r="K1528" s="19"/>
      <c r="T1528" s="10"/>
    </row>
    <row r="1529" spans="11:20" ht="12.75">
      <c r="K1529" s="19"/>
      <c r="T1529" s="10"/>
    </row>
    <row r="1530" spans="11:20" ht="12.75">
      <c r="K1530" s="19"/>
      <c r="T1530" s="10"/>
    </row>
    <row r="1531" spans="11:20" ht="12.75">
      <c r="K1531" s="19"/>
      <c r="T1531" s="10"/>
    </row>
    <row r="1532" spans="11:20" ht="12.75">
      <c r="K1532" s="19"/>
      <c r="T1532" s="10"/>
    </row>
    <row r="1533" spans="11:20" ht="12.75">
      <c r="K1533" s="19"/>
      <c r="T1533" s="10"/>
    </row>
    <row r="1534" spans="11:20" ht="12.75">
      <c r="K1534" s="19"/>
      <c r="T1534" s="10"/>
    </row>
    <row r="1535" spans="11:20" ht="12.75">
      <c r="K1535" s="19"/>
      <c r="T1535" s="10"/>
    </row>
    <row r="1536" spans="11:20" ht="12.75">
      <c r="K1536" s="19"/>
      <c r="T1536" s="10"/>
    </row>
    <row r="1537" spans="11:20" ht="12.75">
      <c r="K1537" s="19"/>
      <c r="T1537" s="10"/>
    </row>
    <row r="1538" spans="11:20" ht="12.75">
      <c r="K1538" s="19"/>
      <c r="T1538" s="10"/>
    </row>
    <row r="1539" spans="11:20" ht="12.75">
      <c r="K1539" s="19"/>
      <c r="T1539" s="10"/>
    </row>
    <row r="1540" spans="11:20" ht="12.75">
      <c r="K1540" s="19"/>
      <c r="T1540" s="10"/>
    </row>
    <row r="1541" spans="11:20" ht="12.75">
      <c r="K1541" s="19"/>
      <c r="T1541" s="10"/>
    </row>
    <row r="1542" spans="11:20" ht="12.75">
      <c r="K1542" s="19"/>
      <c r="T1542" s="10"/>
    </row>
    <row r="1543" spans="11:20" ht="12.75">
      <c r="K1543" s="19"/>
      <c r="T1543" s="10"/>
    </row>
    <row r="1544" spans="11:20" ht="12.75">
      <c r="K1544" s="19"/>
      <c r="T1544" s="10"/>
    </row>
    <row r="1545" spans="11:20" ht="12.75">
      <c r="K1545" s="19"/>
      <c r="T1545" s="10"/>
    </row>
    <row r="1546" spans="11:20" ht="12.75">
      <c r="K1546" s="19"/>
      <c r="T1546" s="10"/>
    </row>
    <row r="1547" spans="11:20" ht="12.75">
      <c r="K1547" s="19"/>
      <c r="T1547" s="10"/>
    </row>
    <row r="1548" spans="11:20" ht="12.75">
      <c r="K1548" s="19"/>
      <c r="T1548" s="10"/>
    </row>
    <row r="1549" spans="11:20" ht="12.75">
      <c r="K1549" s="19"/>
      <c r="T1549" s="10"/>
    </row>
    <row r="1550" spans="11:20" ht="12.75">
      <c r="K1550" s="19"/>
      <c r="T1550" s="10"/>
    </row>
    <row r="1551" spans="11:20" ht="12.75">
      <c r="K1551" s="19"/>
      <c r="T1551" s="10"/>
    </row>
    <row r="1552" spans="11:20" ht="12.75">
      <c r="K1552" s="19"/>
      <c r="T1552" s="10"/>
    </row>
    <row r="1553" spans="11:20" ht="12.75">
      <c r="K1553" s="19"/>
      <c r="T1553" s="10"/>
    </row>
    <row r="1554" spans="11:20" ht="12.75">
      <c r="K1554" s="19"/>
      <c r="T1554" s="10"/>
    </row>
    <row r="1555" spans="11:20" ht="12.75">
      <c r="K1555" s="19"/>
      <c r="T1555" s="10"/>
    </row>
    <row r="1556" spans="11:20" ht="12.75">
      <c r="K1556" s="19"/>
      <c r="T1556" s="10"/>
    </row>
    <row r="1557" spans="11:20" ht="12.75">
      <c r="K1557" s="19"/>
      <c r="T1557" s="10"/>
    </row>
    <row r="1558" spans="11:20" ht="12.75">
      <c r="K1558" s="19"/>
      <c r="T1558" s="10"/>
    </row>
    <row r="1559" spans="11:20" ht="12.75">
      <c r="K1559" s="19"/>
      <c r="T1559" s="10"/>
    </row>
    <row r="1560" spans="11:20" ht="12.75">
      <c r="K1560" s="19"/>
      <c r="T1560" s="10"/>
    </row>
    <row r="1561" spans="11:20" ht="12.75">
      <c r="K1561" s="19"/>
      <c r="T1561" s="10"/>
    </row>
    <row r="1562" spans="11:20" ht="12.75">
      <c r="K1562" s="19"/>
      <c r="T1562" s="10"/>
    </row>
    <row r="1563" spans="11:20" ht="12.75">
      <c r="K1563" s="19"/>
      <c r="T1563" s="10"/>
    </row>
    <row r="1564" spans="11:20" ht="12.75">
      <c r="K1564" s="19"/>
      <c r="T1564" s="10"/>
    </row>
    <row r="1565" spans="11:20" ht="12.75">
      <c r="K1565" s="19"/>
      <c r="T1565" s="10"/>
    </row>
    <row r="1566" spans="11:20" ht="12.75">
      <c r="K1566" s="19"/>
      <c r="T1566" s="10"/>
    </row>
    <row r="1567" spans="11:20" ht="12.75">
      <c r="K1567" s="19"/>
      <c r="T1567" s="10"/>
    </row>
    <row r="1568" spans="11:20" ht="12.75">
      <c r="K1568" s="19"/>
      <c r="T1568" s="10"/>
    </row>
    <row r="1569" spans="11:20" ht="12.75">
      <c r="K1569" s="19"/>
      <c r="T1569" s="10"/>
    </row>
    <row r="1570" spans="11:20" ht="12.75">
      <c r="K1570" s="19"/>
      <c r="T1570" s="10"/>
    </row>
    <row r="1571" spans="11:20" ht="12.75">
      <c r="K1571" s="19"/>
      <c r="T1571" s="10"/>
    </row>
    <row r="1572" spans="11:20" ht="12.75">
      <c r="K1572" s="19"/>
      <c r="T1572" s="10"/>
    </row>
    <row r="1573" spans="11:20" ht="12.75">
      <c r="K1573" s="19"/>
      <c r="T1573" s="10"/>
    </row>
    <row r="1574" spans="11:20" ht="12.75">
      <c r="K1574" s="19"/>
      <c r="T1574" s="10"/>
    </row>
    <row r="1575" spans="11:20" ht="12.75">
      <c r="K1575" s="19"/>
      <c r="T1575" s="10"/>
    </row>
    <row r="1576" spans="11:20" ht="12.75">
      <c r="K1576" s="19"/>
      <c r="T1576" s="10"/>
    </row>
    <row r="1577" spans="11:20" ht="12.75">
      <c r="K1577" s="19"/>
      <c r="T1577" s="10"/>
    </row>
    <row r="1578" spans="11:20" ht="12.75">
      <c r="K1578" s="19"/>
      <c r="T1578" s="10"/>
    </row>
    <row r="1579" spans="11:20" ht="12.75">
      <c r="K1579" s="19"/>
      <c r="T1579" s="10"/>
    </row>
    <row r="1580" spans="11:20" ht="12.75">
      <c r="K1580" s="19"/>
      <c r="T1580" s="10"/>
    </row>
    <row r="1581" spans="11:20" ht="12.75">
      <c r="K1581" s="19"/>
      <c r="T1581" s="10"/>
    </row>
    <row r="1582" spans="11:20" ht="12.75">
      <c r="K1582" s="19"/>
      <c r="T1582" s="10"/>
    </row>
    <row r="1583" spans="11:20" ht="12.75">
      <c r="K1583" s="19"/>
      <c r="T1583" s="10"/>
    </row>
    <row r="1584" spans="11:20" ht="12.75">
      <c r="K1584" s="19"/>
      <c r="T1584" s="10"/>
    </row>
    <row r="1585" spans="11:20" ht="12.75">
      <c r="K1585" s="19"/>
      <c r="T1585" s="10"/>
    </row>
    <row r="1586" spans="11:20" ht="12.75">
      <c r="K1586" s="19"/>
      <c r="T1586" s="10"/>
    </row>
    <row r="1587" spans="11:20" ht="12.75">
      <c r="K1587" s="19"/>
      <c r="T1587" s="10"/>
    </row>
    <row r="1588" spans="11:20" ht="12.75">
      <c r="K1588" s="19"/>
      <c r="T1588" s="10"/>
    </row>
    <row r="1589" spans="11:20" ht="12.75">
      <c r="K1589" s="19"/>
      <c r="T1589" s="10"/>
    </row>
    <row r="1590" spans="11:20" ht="12.75">
      <c r="K1590" s="19"/>
      <c r="T1590" s="10"/>
    </row>
    <row r="1591" spans="11:20" ht="12.75">
      <c r="K1591" s="19"/>
      <c r="T1591" s="10"/>
    </row>
    <row r="1592" spans="11:20" ht="12.75">
      <c r="K1592" s="19"/>
      <c r="T1592" s="10"/>
    </row>
    <row r="1593" spans="11:20" ht="12.75">
      <c r="K1593" s="19"/>
      <c r="T1593" s="10"/>
    </row>
    <row r="1594" spans="11:20" ht="12.75">
      <c r="K1594" s="19"/>
      <c r="T1594" s="10"/>
    </row>
    <row r="1595" spans="11:20" ht="12.75">
      <c r="K1595" s="19"/>
      <c r="T1595" s="10"/>
    </row>
    <row r="1596" spans="11:20" ht="12.75">
      <c r="K1596" s="19"/>
      <c r="T1596" s="10"/>
    </row>
    <row r="1597" spans="11:20" ht="12.75">
      <c r="K1597" s="19"/>
      <c r="T1597" s="10"/>
    </row>
    <row r="1598" spans="11:20" ht="12.75">
      <c r="K1598" s="19"/>
      <c r="T1598" s="10"/>
    </row>
    <row r="1599" spans="11:20" ht="12.75">
      <c r="K1599" s="19"/>
      <c r="T1599" s="10"/>
    </row>
    <row r="1600" spans="11:20" ht="12.75">
      <c r="K1600" s="19"/>
      <c r="T1600" s="10"/>
    </row>
    <row r="1601" spans="11:20" ht="12.75">
      <c r="K1601" s="19"/>
      <c r="T1601" s="10"/>
    </row>
    <row r="1602" spans="11:20" ht="12.75">
      <c r="K1602" s="19"/>
      <c r="T1602" s="10"/>
    </row>
    <row r="1603" spans="11:20" ht="12.75">
      <c r="K1603" s="19"/>
      <c r="T1603" s="10"/>
    </row>
    <row r="1604" spans="11:20" ht="12.75">
      <c r="K1604" s="19"/>
      <c r="T1604" s="10"/>
    </row>
    <row r="1605" spans="11:20" ht="12.75">
      <c r="K1605" s="19"/>
      <c r="T1605" s="10"/>
    </row>
    <row r="1606" spans="11:20" ht="12.75">
      <c r="K1606" s="19"/>
      <c r="T1606" s="10"/>
    </row>
    <row r="1607" spans="11:20" ht="12.75">
      <c r="K1607" s="19"/>
      <c r="T1607" s="10"/>
    </row>
    <row r="1608" spans="11:20" ht="12.75">
      <c r="K1608" s="19"/>
      <c r="T1608" s="10"/>
    </row>
    <row r="1609" spans="11:20" ht="12.75">
      <c r="K1609" s="19"/>
      <c r="T1609" s="10"/>
    </row>
    <row r="1610" spans="11:20" ht="12.75">
      <c r="K1610" s="19"/>
      <c r="T1610" s="10"/>
    </row>
    <row r="1611" spans="11:20" ht="12.75">
      <c r="K1611" s="19"/>
      <c r="T1611" s="10"/>
    </row>
    <row r="1612" spans="11:20" ht="12.75">
      <c r="K1612" s="19"/>
      <c r="T1612" s="10"/>
    </row>
    <row r="1613" spans="11:20" ht="12.75">
      <c r="K1613" s="19"/>
      <c r="T1613" s="10"/>
    </row>
    <row r="1614" spans="11:20" ht="12.75">
      <c r="K1614" s="19"/>
      <c r="T1614" s="10"/>
    </row>
    <row r="1615" spans="11:20" ht="12.75">
      <c r="K1615" s="19"/>
      <c r="T1615" s="10"/>
    </row>
    <row r="1616" spans="11:20" ht="12.75">
      <c r="K1616" s="19"/>
      <c r="T1616" s="10"/>
    </row>
    <row r="1617" spans="11:20" ht="12.75">
      <c r="K1617" s="19"/>
      <c r="T1617" s="10"/>
    </row>
    <row r="1618" spans="11:20" ht="12.75">
      <c r="K1618" s="19"/>
      <c r="T1618" s="10"/>
    </row>
    <row r="1619" spans="11:20" ht="12.75">
      <c r="K1619" s="19"/>
      <c r="T1619" s="10"/>
    </row>
    <row r="1620" spans="11:20" ht="12.75">
      <c r="K1620" s="19"/>
      <c r="T1620" s="10"/>
    </row>
    <row r="1621" spans="11:20" ht="12.75">
      <c r="K1621" s="19"/>
      <c r="T1621" s="10"/>
    </row>
    <row r="1622" spans="11:20" ht="12.75">
      <c r="K1622" s="19"/>
      <c r="T1622" s="10"/>
    </row>
    <row r="1623" spans="11:20" ht="12.75">
      <c r="K1623" s="19"/>
      <c r="T1623" s="10"/>
    </row>
    <row r="1624" spans="11:20" ht="12.75">
      <c r="K1624" s="19"/>
      <c r="T1624" s="10"/>
    </row>
    <row r="1625" spans="11:20" ht="12.75">
      <c r="K1625" s="19"/>
      <c r="T1625" s="10"/>
    </row>
    <row r="1626" spans="11:20" ht="12.75">
      <c r="K1626" s="19"/>
      <c r="T1626" s="10"/>
    </row>
    <row r="1627" spans="11:20" ht="12.75">
      <c r="K1627" s="19"/>
      <c r="T1627" s="10"/>
    </row>
    <row r="1628" spans="11:20" ht="12.75">
      <c r="K1628" s="19"/>
      <c r="T1628" s="10"/>
    </row>
    <row r="1629" spans="11:20" ht="12.75">
      <c r="K1629" s="19"/>
      <c r="T1629" s="10"/>
    </row>
    <row r="1630" spans="11:20" ht="12.75">
      <c r="K1630" s="19"/>
      <c r="T1630" s="10"/>
    </row>
    <row r="1631" spans="11:20" ht="12.75">
      <c r="K1631" s="19"/>
      <c r="T1631" s="10"/>
    </row>
    <row r="1632" spans="11:20" ht="12.75">
      <c r="K1632" s="19"/>
      <c r="T1632" s="10"/>
    </row>
    <row r="1633" spans="11:20" ht="12.75">
      <c r="K1633" s="19"/>
      <c r="T1633" s="10"/>
    </row>
    <row r="1634" spans="11:20" ht="12.75">
      <c r="K1634" s="19"/>
      <c r="T1634" s="10"/>
    </row>
    <row r="1635" spans="11:20" ht="12.75">
      <c r="K1635" s="19"/>
      <c r="T1635" s="10"/>
    </row>
    <row r="1636" spans="11:20" ht="12.75">
      <c r="K1636" s="19"/>
      <c r="T1636" s="10"/>
    </row>
    <row r="1637" spans="11:20" ht="12.75">
      <c r="K1637" s="19"/>
      <c r="T1637" s="10"/>
    </row>
    <row r="1638" spans="11:20" ht="12.75">
      <c r="K1638" s="19"/>
      <c r="T1638" s="10"/>
    </row>
    <row r="1639" spans="11:20" ht="12.75">
      <c r="K1639" s="19"/>
      <c r="T1639" s="10"/>
    </row>
    <row r="1640" spans="11:20" ht="12.75">
      <c r="K1640" s="19"/>
      <c r="T1640" s="10"/>
    </row>
    <row r="1641" spans="11:20" ht="12.75">
      <c r="K1641" s="19"/>
      <c r="T1641" s="10"/>
    </row>
    <row r="1642" spans="11:20" ht="12.75">
      <c r="K1642" s="19"/>
      <c r="T1642" s="10"/>
    </row>
    <row r="1643" spans="11:20" ht="12.75">
      <c r="K1643" s="19"/>
      <c r="T1643" s="10"/>
    </row>
    <row r="1644" spans="11:20" ht="12.75">
      <c r="K1644" s="19"/>
      <c r="T1644" s="10"/>
    </row>
    <row r="1645" spans="11:20" ht="12.75">
      <c r="K1645" s="19"/>
      <c r="T1645" s="10"/>
    </row>
    <row r="1646" spans="11:20" ht="12.75">
      <c r="K1646" s="19"/>
      <c r="T1646" s="10"/>
    </row>
    <row r="1647" spans="11:20" ht="12.75">
      <c r="K1647" s="19"/>
      <c r="T1647" s="10"/>
    </row>
    <row r="1648" spans="11:20" ht="12.75">
      <c r="K1648" s="19"/>
      <c r="T1648" s="10"/>
    </row>
    <row r="1649" spans="11:20" ht="12.75">
      <c r="K1649" s="19"/>
      <c r="T1649" s="10"/>
    </row>
    <row r="1650" spans="11:20" ht="12.75">
      <c r="K1650" s="19"/>
      <c r="T1650" s="10"/>
    </row>
    <row r="1651" spans="11:20" ht="12.75">
      <c r="K1651" s="19"/>
      <c r="T1651" s="10"/>
    </row>
    <row r="1652" spans="11:20" ht="12.75">
      <c r="K1652" s="19"/>
      <c r="T1652" s="10"/>
    </row>
    <row r="1653" spans="11:20" ht="12.75">
      <c r="K1653" s="19"/>
      <c r="T1653" s="10"/>
    </row>
    <row r="1654" spans="11:20" ht="12.75">
      <c r="K1654" s="19"/>
      <c r="T1654" s="10"/>
    </row>
    <row r="1655" spans="11:20" ht="12.75">
      <c r="K1655" s="19"/>
      <c r="T1655" s="10"/>
    </row>
    <row r="1656" spans="11:20" ht="12.75">
      <c r="K1656" s="19"/>
      <c r="T1656" s="10"/>
    </row>
    <row r="1657" spans="11:20" ht="12.75">
      <c r="K1657" s="19"/>
      <c r="T1657" s="10"/>
    </row>
    <row r="1658" spans="11:20" ht="12.75">
      <c r="K1658" s="19"/>
      <c r="T1658" s="10"/>
    </row>
    <row r="1659" spans="11:20" ht="12.75">
      <c r="K1659" s="19"/>
      <c r="T1659" s="10"/>
    </row>
    <row r="1660" spans="11:20" ht="12.75">
      <c r="K1660" s="19"/>
      <c r="T1660" s="10"/>
    </row>
    <row r="1661" spans="11:20" ht="12.75">
      <c r="K1661" s="19"/>
      <c r="T1661" s="10"/>
    </row>
    <row r="1662" spans="11:20" ht="12.75">
      <c r="K1662" s="19"/>
      <c r="T1662" s="10"/>
    </row>
    <row r="1663" spans="11:20" ht="12.75">
      <c r="K1663" s="19"/>
      <c r="T1663" s="10"/>
    </row>
    <row r="1664" spans="11:20" ht="12.75">
      <c r="K1664" s="19"/>
      <c r="T1664" s="10"/>
    </row>
    <row r="1665" spans="11:20" ht="12.75">
      <c r="K1665" s="19"/>
      <c r="T1665" s="10"/>
    </row>
    <row r="1666" spans="11:20" ht="12.75">
      <c r="K1666" s="19"/>
      <c r="T1666" s="10"/>
    </row>
    <row r="1667" spans="11:20" ht="12.75">
      <c r="K1667" s="19"/>
      <c r="T1667" s="10"/>
    </row>
    <row r="1668" spans="11:20" ht="12.75">
      <c r="K1668" s="19"/>
      <c r="T1668" s="10"/>
    </row>
    <row r="1669" spans="11:20" ht="12.75">
      <c r="K1669" s="19"/>
      <c r="T1669" s="10"/>
    </row>
    <row r="1670" spans="11:20" ht="12.75">
      <c r="K1670" s="19"/>
      <c r="T1670" s="10"/>
    </row>
    <row r="1671" spans="11:20" ht="12.75">
      <c r="K1671" s="19"/>
      <c r="T1671" s="10"/>
    </row>
    <row r="1672" spans="11:20" ht="12.75">
      <c r="K1672" s="19"/>
      <c r="T1672" s="10"/>
    </row>
    <row r="1673" spans="11:20" ht="12.75">
      <c r="K1673" s="19"/>
      <c r="T1673" s="10"/>
    </row>
    <row r="1674" spans="11:20" ht="12.75">
      <c r="K1674" s="19"/>
      <c r="T1674" s="10"/>
    </row>
    <row r="1675" spans="11:20" ht="12.75">
      <c r="K1675" s="19"/>
      <c r="T1675" s="10"/>
    </row>
    <row r="1676" spans="11:20" ht="12.75">
      <c r="K1676" s="19"/>
      <c r="T1676" s="10"/>
    </row>
    <row r="1677" spans="11:20" ht="12.75">
      <c r="K1677" s="19"/>
      <c r="T1677" s="10"/>
    </row>
    <row r="1678" spans="11:20" ht="12.75">
      <c r="K1678" s="19"/>
      <c r="T1678" s="10"/>
    </row>
    <row r="1679" spans="11:20" ht="12.75">
      <c r="K1679" s="19"/>
      <c r="T1679" s="10"/>
    </row>
    <row r="1680" spans="11:20" ht="12.75">
      <c r="K1680" s="19"/>
      <c r="T1680" s="10"/>
    </row>
    <row r="1681" spans="11:20" ht="12.75">
      <c r="K1681" s="19"/>
      <c r="T1681" s="10"/>
    </row>
    <row r="1682" spans="11:20" ht="12.75">
      <c r="K1682" s="19"/>
      <c r="T1682" s="10"/>
    </row>
    <row r="1683" spans="11:20" ht="12.75">
      <c r="K1683" s="19"/>
      <c r="T1683" s="10"/>
    </row>
    <row r="1684" spans="11:20" ht="12.75">
      <c r="K1684" s="19"/>
      <c r="T1684" s="10"/>
    </row>
    <row r="1685" spans="11:20" ht="12.75">
      <c r="K1685" s="19"/>
      <c r="T1685" s="10"/>
    </row>
    <row r="1686" spans="11:20" ht="12.75">
      <c r="K1686" s="19"/>
      <c r="T1686" s="10"/>
    </row>
    <row r="1687" spans="11:20" ht="12.75">
      <c r="K1687" s="19"/>
      <c r="T1687" s="10"/>
    </row>
    <row r="1688" spans="11:20" ht="12.75">
      <c r="K1688" s="19"/>
      <c r="T1688" s="10"/>
    </row>
    <row r="1689" spans="11:20" ht="12.75">
      <c r="K1689" s="19"/>
      <c r="T1689" s="10"/>
    </row>
    <row r="1690" spans="11:20" ht="12.75">
      <c r="K1690" s="19"/>
      <c r="T1690" s="10"/>
    </row>
    <row r="1691" spans="11:20" ht="12.75">
      <c r="K1691" s="19"/>
      <c r="T1691" s="10"/>
    </row>
    <row r="1692" spans="11:20" ht="12.75">
      <c r="K1692" s="19"/>
      <c r="T1692" s="10"/>
    </row>
    <row r="1693" spans="11:20" ht="12.75">
      <c r="K1693" s="19"/>
      <c r="T1693" s="10"/>
    </row>
    <row r="1694" spans="11:20" ht="12.75">
      <c r="K1694" s="19"/>
      <c r="T1694" s="10"/>
    </row>
    <row r="1695" spans="11:20" ht="12.75">
      <c r="K1695" s="19"/>
      <c r="T1695" s="10"/>
    </row>
    <row r="1696" spans="11:20" ht="12.75">
      <c r="K1696" s="19"/>
      <c r="T1696" s="10"/>
    </row>
    <row r="1697" spans="11:20" ht="12.75">
      <c r="K1697" s="19"/>
      <c r="T1697" s="10"/>
    </row>
    <row r="1698" spans="11:20" ht="12.75">
      <c r="K1698" s="19"/>
      <c r="T1698" s="10"/>
    </row>
    <row r="1699" spans="11:20" ht="12.75">
      <c r="K1699" s="19"/>
      <c r="T1699" s="10"/>
    </row>
    <row r="1700" spans="11:20" ht="12.75">
      <c r="K1700" s="19"/>
      <c r="T1700" s="10"/>
    </row>
    <row r="1701" spans="11:20" ht="12.75">
      <c r="K1701" s="19"/>
      <c r="T1701" s="10"/>
    </row>
    <row r="1702" spans="11:20" ht="12.75">
      <c r="K1702" s="19"/>
      <c r="T1702" s="10"/>
    </row>
    <row r="1703" spans="11:20" ht="12.75">
      <c r="K1703" s="19"/>
      <c r="T1703" s="10"/>
    </row>
    <row r="1704" spans="11:20" ht="12.75">
      <c r="K1704" s="19"/>
      <c r="T1704" s="10"/>
    </row>
    <row r="1705" spans="11:20" ht="12.75">
      <c r="K1705" s="19"/>
      <c r="T1705" s="10"/>
    </row>
    <row r="1706" spans="11:20" ht="12.75">
      <c r="K1706" s="19"/>
      <c r="T1706" s="10"/>
    </row>
    <row r="1707" spans="11:20" ht="12.75">
      <c r="K1707" s="19"/>
      <c r="T1707" s="10"/>
    </row>
    <row r="1708" spans="11:20" ht="12.75">
      <c r="K1708" s="19"/>
      <c r="T1708" s="10"/>
    </row>
    <row r="1709" spans="11:20" ht="12.75">
      <c r="K1709" s="19"/>
      <c r="T1709" s="10"/>
    </row>
    <row r="1710" spans="11:20" ht="12.75">
      <c r="K1710" s="19"/>
      <c r="T1710" s="10"/>
    </row>
    <row r="1711" spans="11:20" ht="12.75">
      <c r="K1711" s="19"/>
      <c r="T1711" s="10"/>
    </row>
    <row r="1712" spans="11:20" ht="12.75">
      <c r="K1712" s="19"/>
      <c r="T1712" s="10"/>
    </row>
    <row r="1713" spans="11:20" ht="12.75">
      <c r="K1713" s="19"/>
      <c r="T1713" s="10"/>
    </row>
    <row r="1714" spans="11:20" ht="12.75">
      <c r="K1714" s="19"/>
      <c r="T1714" s="10"/>
    </row>
    <row r="1715" spans="11:20" ht="12.75">
      <c r="K1715" s="19"/>
      <c r="T1715" s="10"/>
    </row>
    <row r="1716" spans="11:20" ht="12.75">
      <c r="K1716" s="19"/>
      <c r="T1716" s="10"/>
    </row>
    <row r="1717" spans="11:20" ht="12.75">
      <c r="K1717" s="19"/>
      <c r="T1717" s="10"/>
    </row>
    <row r="1718" spans="11:20" ht="12.75">
      <c r="K1718" s="19"/>
      <c r="T1718" s="10"/>
    </row>
    <row r="1719" spans="11:20" ht="12.75">
      <c r="K1719" s="19"/>
      <c r="T1719" s="10"/>
    </row>
    <row r="1720" spans="11:20" ht="12.75">
      <c r="K1720" s="19"/>
      <c r="T1720" s="10"/>
    </row>
    <row r="1721" spans="11:20" ht="12.75">
      <c r="K1721" s="19"/>
      <c r="T1721" s="10"/>
    </row>
    <row r="1722" spans="11:20" ht="12.75">
      <c r="K1722" s="19"/>
      <c r="T1722" s="10"/>
    </row>
    <row r="1723" spans="11:20" ht="12.75">
      <c r="K1723" s="19"/>
      <c r="T1723" s="10"/>
    </row>
    <row r="1724" spans="11:20" ht="12.75">
      <c r="K1724" s="19"/>
      <c r="T1724" s="10"/>
    </row>
    <row r="1725" spans="11:20" ht="12.75">
      <c r="K1725" s="19"/>
      <c r="T1725" s="10"/>
    </row>
    <row r="1726" spans="11:20" ht="12.75">
      <c r="K1726" s="19"/>
      <c r="T1726" s="10"/>
    </row>
    <row r="1727" spans="11:20" ht="12.75">
      <c r="K1727" s="19"/>
      <c r="T1727" s="10"/>
    </row>
    <row r="1728" spans="11:20" ht="12.75">
      <c r="K1728" s="19"/>
      <c r="T1728" s="10"/>
    </row>
    <row r="1729" spans="11:20" ht="12.75">
      <c r="K1729" s="19"/>
      <c r="T1729" s="10"/>
    </row>
    <row r="1730" spans="11:20" ht="12.75">
      <c r="K1730" s="19"/>
      <c r="T1730" s="10"/>
    </row>
    <row r="1731" spans="11:20" ht="12.75">
      <c r="K1731" s="19"/>
      <c r="T1731" s="10"/>
    </row>
    <row r="1732" spans="11:20" ht="12.75">
      <c r="K1732" s="19"/>
      <c r="T1732" s="10"/>
    </row>
    <row r="1733" spans="11:20" ht="12.75">
      <c r="K1733" s="19"/>
      <c r="T1733" s="10"/>
    </row>
    <row r="1734" spans="11:20" ht="12.75">
      <c r="K1734" s="19"/>
      <c r="T1734" s="10"/>
    </row>
    <row r="1735" spans="11:20" ht="12.75">
      <c r="K1735" s="19"/>
      <c r="T1735" s="10"/>
    </row>
    <row r="1736" spans="11:20" ht="12.75">
      <c r="K1736" s="19"/>
      <c r="T1736" s="10"/>
    </row>
    <row r="1737" spans="11:20" ht="12.75">
      <c r="K1737" s="19"/>
      <c r="T1737" s="10"/>
    </row>
    <row r="1738" spans="11:20" ht="12.75">
      <c r="K1738" s="19"/>
      <c r="T1738" s="10"/>
    </row>
    <row r="1739" spans="11:20" ht="12.75">
      <c r="K1739" s="19"/>
      <c r="T1739" s="10"/>
    </row>
    <row r="1740" spans="11:20" ht="12.75">
      <c r="K1740" s="19"/>
      <c r="T1740" s="10"/>
    </row>
    <row r="1741" spans="11:20" ht="12.75">
      <c r="K1741" s="19"/>
      <c r="T1741" s="10"/>
    </row>
    <row r="1742" spans="11:20" ht="12.75">
      <c r="K1742" s="19"/>
      <c r="T1742" s="10"/>
    </row>
    <row r="1743" spans="11:20" ht="12.75">
      <c r="K1743" s="19"/>
      <c r="T1743" s="10"/>
    </row>
    <row r="1744" spans="11:20" ht="12.75">
      <c r="K1744" s="19"/>
      <c r="T1744" s="10"/>
    </row>
    <row r="1745" spans="11:20" ht="12.75">
      <c r="K1745" s="19"/>
      <c r="T1745" s="10"/>
    </row>
    <row r="1746" spans="11:20" ht="12.75">
      <c r="K1746" s="19"/>
      <c r="T1746" s="10"/>
    </row>
    <row r="1747" spans="11:20" ht="12.75">
      <c r="K1747" s="19"/>
      <c r="T1747" s="10"/>
    </row>
    <row r="1748" spans="11:20" ht="12.75">
      <c r="K1748" s="19"/>
      <c r="T1748" s="10"/>
    </row>
    <row r="1749" spans="11:20" ht="12.75">
      <c r="K1749" s="19"/>
      <c r="T1749" s="10"/>
    </row>
    <row r="1750" spans="11:20" ht="12.75">
      <c r="K1750" s="19"/>
      <c r="T1750" s="10"/>
    </row>
    <row r="1751" spans="11:20" ht="12.75">
      <c r="K1751" s="19"/>
      <c r="T1751" s="10"/>
    </row>
    <row r="1752" spans="11:20" ht="12.75">
      <c r="K1752" s="19"/>
      <c r="T1752" s="10"/>
    </row>
    <row r="1753" spans="11:20" ht="12.75">
      <c r="K1753" s="19"/>
      <c r="T1753" s="10"/>
    </row>
    <row r="1754" spans="11:20" ht="12.75">
      <c r="K1754" s="19"/>
      <c r="T1754" s="10"/>
    </row>
    <row r="1755" spans="11:20" ht="12.75">
      <c r="K1755" s="19"/>
      <c r="T1755" s="10"/>
    </row>
    <row r="1756" spans="11:20" ht="12.75">
      <c r="K1756" s="19"/>
      <c r="T1756" s="10"/>
    </row>
    <row r="1757" spans="11:20" ht="12.75">
      <c r="K1757" s="19"/>
      <c r="T1757" s="10"/>
    </row>
    <row r="1758" spans="11:20" ht="12.75">
      <c r="K1758" s="19"/>
      <c r="T1758" s="10"/>
    </row>
    <row r="1759" spans="11:20" ht="12.75">
      <c r="K1759" s="19"/>
      <c r="T1759" s="10"/>
    </row>
    <row r="1760" spans="11:20" ht="12.75">
      <c r="K1760" s="19"/>
      <c r="T1760" s="10"/>
    </row>
    <row r="1761" spans="11:20" ht="12.75">
      <c r="K1761" s="19"/>
      <c r="T1761" s="10"/>
    </row>
    <row r="1762" spans="11:20" ht="12.75">
      <c r="K1762" s="19"/>
      <c r="T1762" s="10"/>
    </row>
    <row r="1763" spans="11:20" ht="12.75">
      <c r="K1763" s="19"/>
      <c r="T1763" s="10"/>
    </row>
    <row r="1764" spans="11:20" ht="12.75">
      <c r="K1764" s="19"/>
      <c r="T1764" s="10"/>
    </row>
    <row r="1765" spans="11:20" ht="12.75">
      <c r="K1765" s="19"/>
      <c r="T1765" s="10"/>
    </row>
    <row r="1766" spans="11:20" ht="12.75">
      <c r="K1766" s="19"/>
      <c r="T1766" s="10"/>
    </row>
    <row r="1767" spans="11:20" ht="12.75">
      <c r="K1767" s="19"/>
      <c r="T1767" s="10"/>
    </row>
    <row r="1768" spans="11:20" ht="12.75">
      <c r="K1768" s="19"/>
      <c r="T1768" s="10"/>
    </row>
    <row r="1769" spans="11:20" ht="12.75">
      <c r="K1769" s="19"/>
      <c r="T1769" s="10"/>
    </row>
    <row r="1770" spans="11:20" ht="12.75">
      <c r="K1770" s="19"/>
      <c r="T1770" s="10"/>
    </row>
    <row r="1771" spans="11:20" ht="12.75">
      <c r="K1771" s="19"/>
      <c r="T1771" s="10"/>
    </row>
    <row r="1772" spans="11:20" ht="12.75">
      <c r="K1772" s="19"/>
      <c r="T1772" s="10"/>
    </row>
    <row r="1773" spans="11:20" ht="12.75">
      <c r="K1773" s="19"/>
      <c r="T1773" s="10"/>
    </row>
    <row r="1774" spans="11:20" ht="12.75">
      <c r="K1774" s="19"/>
      <c r="T1774" s="10"/>
    </row>
    <row r="1775" spans="11:20" ht="12.75">
      <c r="K1775" s="19"/>
      <c r="T1775" s="10"/>
    </row>
    <row r="1776" spans="11:20" ht="12.75">
      <c r="K1776" s="19"/>
      <c r="T1776" s="10"/>
    </row>
    <row r="1777" spans="11:20" ht="12.75">
      <c r="K1777" s="19"/>
      <c r="T1777" s="10"/>
    </row>
    <row r="1778" spans="11:20" ht="12.75">
      <c r="K1778" s="19"/>
      <c r="T1778" s="10"/>
    </row>
    <row r="1779" spans="11:20" ht="12.75">
      <c r="K1779" s="19"/>
      <c r="T1779" s="10"/>
    </row>
    <row r="1780" spans="11:20" ht="12.75">
      <c r="K1780" s="19"/>
      <c r="T1780" s="10"/>
    </row>
    <row r="1781" spans="11:20" ht="12.75">
      <c r="K1781" s="19"/>
      <c r="T1781" s="10"/>
    </row>
    <row r="1782" spans="11:20" ht="12.75">
      <c r="K1782" s="19"/>
      <c r="T1782" s="10"/>
    </row>
    <row r="1783" spans="11:20" ht="12.75">
      <c r="K1783" s="19"/>
      <c r="T1783" s="10"/>
    </row>
    <row r="1784" spans="11:20" ht="12.75">
      <c r="K1784" s="19"/>
      <c r="T1784" s="10"/>
    </row>
    <row r="1785" spans="11:20" ht="12.75">
      <c r="K1785" s="19"/>
      <c r="T1785" s="10"/>
    </row>
    <row r="1786" spans="11:20" ht="12.75">
      <c r="K1786" s="19"/>
      <c r="T1786" s="10"/>
    </row>
    <row r="1787" spans="11:20" ht="12.75">
      <c r="K1787" s="19"/>
      <c r="T1787" s="10"/>
    </row>
    <row r="1788" spans="11:20" ht="12.75">
      <c r="K1788" s="19"/>
      <c r="T1788" s="10"/>
    </row>
    <row r="1789" spans="11:20" ht="12.75">
      <c r="K1789" s="19"/>
      <c r="T1789" s="10"/>
    </row>
    <row r="1790" spans="11:20" ht="12.75">
      <c r="K1790" s="19"/>
      <c r="T1790" s="10"/>
    </row>
    <row r="1791" spans="11:20" ht="12.75">
      <c r="K1791" s="19"/>
      <c r="T1791" s="10"/>
    </row>
    <row r="1792" spans="11:20" ht="12.75">
      <c r="K1792" s="19"/>
      <c r="T1792" s="10"/>
    </row>
    <row r="1793" spans="11:20" ht="12.75">
      <c r="K1793" s="19"/>
      <c r="T1793" s="10"/>
    </row>
    <row r="1794" spans="11:20" ht="12.75">
      <c r="K1794" s="19"/>
      <c r="T1794" s="10"/>
    </row>
    <row r="1795" spans="11:20" ht="12.75">
      <c r="K1795" s="19"/>
      <c r="T1795" s="10"/>
    </row>
    <row r="1796" spans="11:20" ht="12.75">
      <c r="K1796" s="19"/>
      <c r="T1796" s="10"/>
    </row>
    <row r="1797" spans="11:20" ht="12.75">
      <c r="K1797" s="19"/>
      <c r="T1797" s="10"/>
    </row>
    <row r="1798" spans="11:20" ht="12.75">
      <c r="K1798" s="19"/>
      <c r="T1798" s="10"/>
    </row>
    <row r="1799" spans="11:20" ht="12.75">
      <c r="K1799" s="19"/>
      <c r="T1799" s="10"/>
    </row>
    <row r="1800" spans="11:20" ht="12.75">
      <c r="K1800" s="19"/>
      <c r="T1800" s="10"/>
    </row>
    <row r="1801" spans="11:20" ht="12.75">
      <c r="K1801" s="19"/>
      <c r="T1801" s="10"/>
    </row>
    <row r="1802" spans="11:20" ht="12.75">
      <c r="K1802" s="19"/>
      <c r="T1802" s="10"/>
    </row>
    <row r="1803" spans="11:20" ht="12.75">
      <c r="K1803" s="19"/>
      <c r="T1803" s="10"/>
    </row>
    <row r="1804" spans="11:20" ht="12.75">
      <c r="K1804" s="19"/>
      <c r="T1804" s="10"/>
    </row>
    <row r="1805" spans="11:20" ht="12.75">
      <c r="K1805" s="19"/>
      <c r="T1805" s="10"/>
    </row>
    <row r="1806" spans="11:20" ht="12.75">
      <c r="K1806" s="19"/>
      <c r="T1806" s="10"/>
    </row>
    <row r="1807" spans="11:20" ht="12.75">
      <c r="K1807" s="19"/>
      <c r="T1807" s="10"/>
    </row>
    <row r="1808" spans="11:20" ht="12.75">
      <c r="K1808" s="19"/>
      <c r="T1808" s="10"/>
    </row>
    <row r="1809" spans="11:20" ht="12.75">
      <c r="K1809" s="19"/>
      <c r="T1809" s="10"/>
    </row>
    <row r="1810" spans="11:20" ht="12.75">
      <c r="K1810" s="19"/>
      <c r="T1810" s="10"/>
    </row>
    <row r="1811" spans="11:20" ht="12.75">
      <c r="K1811" s="19"/>
      <c r="T1811" s="10"/>
    </row>
    <row r="1812" spans="11:20" ht="12.75">
      <c r="K1812" s="19"/>
      <c r="T1812" s="10"/>
    </row>
    <row r="1813" spans="11:20" ht="12.75">
      <c r="K1813" s="19"/>
      <c r="T1813" s="10"/>
    </row>
    <row r="1814" spans="11:20" ht="12.75">
      <c r="K1814" s="19"/>
      <c r="T1814" s="10"/>
    </row>
    <row r="1815" spans="11:20" ht="12.75">
      <c r="K1815" s="19"/>
      <c r="T1815" s="10"/>
    </row>
    <row r="1816" spans="11:20" ht="12.75">
      <c r="K1816" s="19"/>
      <c r="T1816" s="10"/>
    </row>
    <row r="1817" spans="11:20" ht="12.75">
      <c r="K1817" s="19"/>
      <c r="T1817" s="10"/>
    </row>
    <row r="1818" spans="11:20" ht="12.75">
      <c r="K1818" s="19"/>
      <c r="T1818" s="10"/>
    </row>
    <row r="1819" spans="11:20" ht="12.75">
      <c r="K1819" s="19"/>
      <c r="T1819" s="10"/>
    </row>
    <row r="1820" spans="11:20" ht="12.75">
      <c r="K1820" s="19"/>
      <c r="T1820" s="10"/>
    </row>
    <row r="1821" spans="11:20" ht="12.75">
      <c r="K1821" s="19"/>
      <c r="T1821" s="10"/>
    </row>
    <row r="1822" spans="11:20" ht="12.75">
      <c r="K1822" s="19"/>
      <c r="T1822" s="10"/>
    </row>
    <row r="1823" spans="11:20" ht="12.75">
      <c r="K1823" s="19"/>
      <c r="T1823" s="10"/>
    </row>
    <row r="1824" spans="11:20" ht="12.75">
      <c r="K1824" s="19"/>
      <c r="T1824" s="10"/>
    </row>
    <row r="1825" spans="11:20" ht="12.75">
      <c r="K1825" s="19"/>
      <c r="T1825" s="10"/>
    </row>
    <row r="1826" spans="11:20" ht="12.75">
      <c r="K1826" s="19"/>
      <c r="T1826" s="10"/>
    </row>
    <row r="1827" spans="11:20" ht="12.75">
      <c r="K1827" s="19"/>
      <c r="T1827" s="10"/>
    </row>
    <row r="1828" spans="11:20" ht="12.75">
      <c r="K1828" s="19"/>
      <c r="T1828" s="10"/>
    </row>
    <row r="1829" spans="11:20" ht="12.75">
      <c r="K1829" s="19"/>
      <c r="T1829" s="10"/>
    </row>
    <row r="1830" spans="11:20" ht="12.75">
      <c r="K1830" s="19"/>
      <c r="T1830" s="10"/>
    </row>
    <row r="1831" spans="11:20" ht="12.75">
      <c r="K1831" s="19"/>
      <c r="T1831" s="10"/>
    </row>
    <row r="1832" spans="11:20" ht="12.75">
      <c r="K1832" s="19"/>
      <c r="T1832" s="10"/>
    </row>
    <row r="1833" spans="11:20" ht="12.75">
      <c r="K1833" s="19"/>
      <c r="T1833" s="10"/>
    </row>
    <row r="1834" spans="11:20" ht="12.75">
      <c r="K1834" s="19"/>
      <c r="T1834" s="10"/>
    </row>
    <row r="1835" spans="11:20" ht="12.75">
      <c r="K1835" s="19"/>
      <c r="T1835" s="10"/>
    </row>
    <row r="1836" spans="11:20" ht="12.75">
      <c r="K1836" s="19"/>
      <c r="T1836" s="10"/>
    </row>
    <row r="1837" spans="11:20" ht="12.75">
      <c r="K1837" s="19"/>
      <c r="T1837" s="10"/>
    </row>
    <row r="1838" spans="11:20" ht="12.75">
      <c r="K1838" s="19"/>
      <c r="T1838" s="10"/>
    </row>
    <row r="1839" spans="11:20" ht="12.75">
      <c r="K1839" s="19"/>
      <c r="T1839" s="10"/>
    </row>
    <row r="1840" spans="11:20" ht="12.75">
      <c r="K1840" s="19"/>
      <c r="T1840" s="10"/>
    </row>
    <row r="1841" spans="11:20" ht="12.75">
      <c r="K1841" s="19"/>
      <c r="T1841" s="10"/>
    </row>
    <row r="1842" spans="11:20" ht="12.75">
      <c r="K1842" s="19"/>
      <c r="T1842" s="10"/>
    </row>
    <row r="1843" spans="11:20" ht="12.75">
      <c r="K1843" s="19"/>
      <c r="T1843" s="10"/>
    </row>
    <row r="1844" spans="11:20" ht="12.75">
      <c r="K1844" s="19"/>
      <c r="T1844" s="10"/>
    </row>
    <row r="1845" spans="11:20" ht="12.75">
      <c r="K1845" s="19"/>
      <c r="T1845" s="10"/>
    </row>
    <row r="1846" spans="11:20" ht="12.75">
      <c r="K1846" s="19"/>
      <c r="T1846" s="10"/>
    </row>
    <row r="1847" spans="11:20" ht="12.75">
      <c r="K1847" s="19"/>
      <c r="T1847" s="10"/>
    </row>
    <row r="1848" spans="11:20" ht="12.75">
      <c r="K1848" s="19"/>
      <c r="T1848" s="10"/>
    </row>
    <row r="1849" spans="11:20" ht="12.75">
      <c r="K1849" s="19"/>
      <c r="T1849" s="10"/>
    </row>
    <row r="1850" spans="11:20" ht="12.75">
      <c r="K1850" s="19"/>
      <c r="T1850" s="10"/>
    </row>
    <row r="1851" spans="11:20" ht="12.75">
      <c r="K1851" s="19"/>
      <c r="T1851" s="10"/>
    </row>
    <row r="1852" spans="11:20" ht="12.75">
      <c r="K1852" s="19"/>
      <c r="T1852" s="10"/>
    </row>
    <row r="1853" spans="11:20" ht="12.75">
      <c r="K1853" s="19"/>
      <c r="T1853" s="10"/>
    </row>
    <row r="1854" spans="11:20" ht="12.75">
      <c r="K1854" s="19"/>
      <c r="T1854" s="10"/>
    </row>
    <row r="1855" spans="11:20" ht="12.75">
      <c r="K1855" s="19"/>
      <c r="T1855" s="10"/>
    </row>
    <row r="1856" spans="11:20" ht="12.75">
      <c r="K1856" s="19"/>
      <c r="T1856" s="10"/>
    </row>
    <row r="1857" spans="11:20" ht="12.75">
      <c r="K1857" s="19"/>
      <c r="T1857" s="10"/>
    </row>
    <row r="1858" spans="11:20" ht="12.75">
      <c r="K1858" s="19"/>
      <c r="T1858" s="10"/>
    </row>
    <row r="1859" spans="11:20" ht="12.75">
      <c r="K1859" s="19"/>
      <c r="T1859" s="10"/>
    </row>
    <row r="1860" spans="11:20" ht="12.75">
      <c r="K1860" s="19"/>
      <c r="T1860" s="10"/>
    </row>
    <row r="1861" spans="11:20" ht="12.75">
      <c r="K1861" s="19"/>
      <c r="T1861" s="10"/>
    </row>
    <row r="1862" spans="11:20" ht="12.75">
      <c r="K1862" s="19"/>
      <c r="T1862" s="10"/>
    </row>
    <row r="1863" spans="11:20" ht="12.75">
      <c r="K1863" s="19"/>
      <c r="T1863" s="10"/>
    </row>
    <row r="1864" spans="11:20" ht="12.75">
      <c r="K1864" s="19"/>
      <c r="T1864" s="10"/>
    </row>
    <row r="1865" spans="11:20" ht="12.75">
      <c r="K1865" s="19"/>
      <c r="T1865" s="10"/>
    </row>
    <row r="1866" spans="11:20" ht="12.75">
      <c r="K1866" s="19"/>
      <c r="T1866" s="10"/>
    </row>
    <row r="1867" spans="11:20" ht="12.75">
      <c r="K1867" s="19"/>
      <c r="T1867" s="10"/>
    </row>
    <row r="1868" spans="11:20" ht="12.75">
      <c r="K1868" s="19"/>
      <c r="T1868" s="10"/>
    </row>
    <row r="1869" spans="11:20" ht="12.75">
      <c r="K1869" s="19"/>
      <c r="T1869" s="10"/>
    </row>
    <row r="1870" spans="11:20" ht="12.75">
      <c r="K1870" s="19"/>
      <c r="T1870" s="10"/>
    </row>
    <row r="1871" spans="11:20" ht="12.75">
      <c r="K1871" s="19"/>
      <c r="T1871" s="10"/>
    </row>
    <row r="1872" spans="11:20" ht="12.75">
      <c r="K1872" s="19"/>
      <c r="T1872" s="10"/>
    </row>
    <row r="1873" spans="11:20" ht="12.75">
      <c r="K1873" s="19"/>
      <c r="T1873" s="10"/>
    </row>
    <row r="1874" spans="11:20" ht="12.75">
      <c r="K1874" s="19"/>
      <c r="T1874" s="10"/>
    </row>
    <row r="1875" spans="11:20" ht="12.75">
      <c r="K1875" s="19"/>
      <c r="T1875" s="10"/>
    </row>
    <row r="1876" spans="11:20" ht="12.75">
      <c r="K1876" s="19"/>
      <c r="T1876" s="10"/>
    </row>
    <row r="1877" spans="11:20" ht="12.75">
      <c r="K1877" s="19"/>
      <c r="T1877" s="10"/>
    </row>
    <row r="1878" spans="11:20" ht="12.75">
      <c r="K1878" s="19"/>
      <c r="T1878" s="10"/>
    </row>
    <row r="1879" spans="11:20" ht="12.75">
      <c r="K1879" s="19"/>
      <c r="T1879" s="10"/>
    </row>
    <row r="1880" spans="11:20" ht="12.75">
      <c r="K1880" s="19"/>
      <c r="T1880" s="10"/>
    </row>
    <row r="1881" spans="11:20" ht="12.75">
      <c r="K1881" s="19"/>
      <c r="T1881" s="10"/>
    </row>
    <row r="1882" spans="11:20" ht="12.75">
      <c r="K1882" s="19"/>
      <c r="T1882" s="10"/>
    </row>
    <row r="1883" spans="11:20" ht="12.75">
      <c r="K1883" s="19"/>
      <c r="T1883" s="10"/>
    </row>
    <row r="1884" spans="11:20" ht="12.75">
      <c r="K1884" s="19"/>
      <c r="T1884" s="10"/>
    </row>
    <row r="1885" spans="11:20" ht="12.75">
      <c r="K1885" s="19"/>
      <c r="T1885" s="10"/>
    </row>
    <row r="1886" spans="11:20" ht="12.75">
      <c r="K1886" s="19"/>
      <c r="T1886" s="10"/>
    </row>
    <row r="1887" spans="11:20" ht="12.75">
      <c r="K1887" s="19"/>
      <c r="T1887" s="10"/>
    </row>
    <row r="1888" spans="11:20" ht="12.75">
      <c r="K1888" s="19"/>
      <c r="T1888" s="10"/>
    </row>
    <row r="1889" spans="11:20" ht="12.75">
      <c r="K1889" s="19"/>
      <c r="T1889" s="10"/>
    </row>
    <row r="1890" spans="11:20" ht="12.75">
      <c r="K1890" s="19"/>
      <c r="T1890" s="10"/>
    </row>
    <row r="1891" spans="11:20" ht="12.75">
      <c r="K1891" s="19"/>
      <c r="T1891" s="10"/>
    </row>
    <row r="1892" spans="11:20" ht="12.75">
      <c r="K1892" s="19"/>
      <c r="T1892" s="10"/>
    </row>
    <row r="1893" spans="11:20" ht="12.75">
      <c r="K1893" s="19"/>
      <c r="T1893" s="10"/>
    </row>
    <row r="1894" spans="11:20" ht="12.75">
      <c r="K1894" s="19"/>
      <c r="T1894" s="10"/>
    </row>
    <row r="1895" spans="11:20" ht="12.75">
      <c r="K1895" s="19"/>
      <c r="T1895" s="10"/>
    </row>
    <row r="1896" spans="11:20" ht="12.75">
      <c r="K1896" s="19"/>
      <c r="T1896" s="10"/>
    </row>
    <row r="1897" spans="11:20" ht="12.75">
      <c r="K1897" s="19"/>
      <c r="T1897" s="10"/>
    </row>
    <row r="1898" spans="11:20" ht="12.75">
      <c r="K1898" s="19"/>
      <c r="T1898" s="10"/>
    </row>
    <row r="1899" spans="11:20" ht="12.75">
      <c r="K1899" s="19"/>
      <c r="T1899" s="10"/>
    </row>
    <row r="1900" spans="11:20" ht="12.75">
      <c r="K1900" s="19"/>
      <c r="T1900" s="10"/>
    </row>
    <row r="1901" spans="11:20" ht="12.75">
      <c r="K1901" s="19"/>
      <c r="T1901" s="10"/>
    </row>
    <row r="1902" spans="11:20" ht="12.75">
      <c r="K1902" s="19"/>
      <c r="T1902" s="10"/>
    </row>
    <row r="1903" spans="11:20" ht="12.75">
      <c r="K1903" s="19"/>
      <c r="T1903" s="10"/>
    </row>
    <row r="1904" spans="11:20" ht="12.75">
      <c r="K1904" s="19"/>
      <c r="T1904" s="10"/>
    </row>
    <row r="1905" spans="11:20" ht="12.75">
      <c r="K1905" s="19"/>
      <c r="T1905" s="10"/>
    </row>
    <row r="1906" spans="11:20" ht="12.75">
      <c r="K1906" s="19"/>
      <c r="T1906" s="10"/>
    </row>
    <row r="1907" spans="11:20" ht="12.75">
      <c r="K1907" s="19"/>
      <c r="T1907" s="10"/>
    </row>
    <row r="1908" spans="11:20" ht="12.75">
      <c r="K1908" s="19"/>
      <c r="T1908" s="10"/>
    </row>
    <row r="1909" spans="11:20" ht="12.75">
      <c r="K1909" s="19"/>
      <c r="T1909" s="10"/>
    </row>
    <row r="1910" spans="11:20" ht="12.75">
      <c r="K1910" s="19"/>
      <c r="T1910" s="10"/>
    </row>
    <row r="1911" spans="11:20" ht="12.75">
      <c r="K1911" s="19"/>
      <c r="T1911" s="10"/>
    </row>
    <row r="1912" spans="11:20" ht="12.75">
      <c r="K1912" s="19"/>
      <c r="T1912" s="10"/>
    </row>
    <row r="1913" spans="11:20" ht="12.75">
      <c r="K1913" s="19"/>
      <c r="T1913" s="10"/>
    </row>
    <row r="1914" spans="11:20" ht="12.75">
      <c r="K1914" s="19"/>
      <c r="T1914" s="10"/>
    </row>
    <row r="1915" spans="11:20" ht="12.75">
      <c r="K1915" s="19"/>
      <c r="T1915" s="10"/>
    </row>
    <row r="1916" spans="11:20" ht="12.75">
      <c r="K1916" s="19"/>
      <c r="T1916" s="10"/>
    </row>
    <row r="1917" spans="11:20" ht="12.75">
      <c r="K1917" s="19"/>
      <c r="T1917" s="10"/>
    </row>
    <row r="1918" spans="11:20" ht="12.75">
      <c r="K1918" s="19"/>
      <c r="T1918" s="10"/>
    </row>
    <row r="1919" spans="11:20" ht="12.75">
      <c r="K1919" s="19"/>
      <c r="T1919" s="10"/>
    </row>
    <row r="1920" spans="11:20" ht="12.75">
      <c r="K1920" s="19"/>
      <c r="T1920" s="10"/>
    </row>
    <row r="1921" spans="11:20" ht="12.75">
      <c r="K1921" s="19"/>
      <c r="T1921" s="10"/>
    </row>
    <row r="1922" spans="11:20" ht="12.75">
      <c r="K1922" s="19"/>
      <c r="T1922" s="10"/>
    </row>
    <row r="1923" spans="11:20" ht="12.75">
      <c r="K1923" s="19"/>
      <c r="T1923" s="10"/>
    </row>
    <row r="1924" spans="11:20" ht="12.75">
      <c r="K1924" s="19"/>
      <c r="T1924" s="10"/>
    </row>
    <row r="1925" spans="11:20" ht="12.75">
      <c r="K1925" s="19"/>
      <c r="T1925" s="10"/>
    </row>
    <row r="1926" spans="11:20" ht="12.75">
      <c r="K1926" s="19"/>
      <c r="T1926" s="10"/>
    </row>
    <row r="1927" spans="11:20" ht="12.75">
      <c r="K1927" s="19"/>
      <c r="T1927" s="10"/>
    </row>
    <row r="1928" spans="11:20" ht="12.75">
      <c r="K1928" s="19"/>
      <c r="T1928" s="10"/>
    </row>
    <row r="1929" spans="11:20" ht="12.75">
      <c r="K1929" s="19"/>
      <c r="T1929" s="10"/>
    </row>
    <row r="1930" spans="11:20" ht="12.75">
      <c r="K1930" s="19"/>
      <c r="T1930" s="10"/>
    </row>
    <row r="1931" spans="11:20" ht="12.75">
      <c r="K1931" s="19"/>
      <c r="T1931" s="10"/>
    </row>
    <row r="1932" spans="11:20" ht="12.75">
      <c r="K1932" s="19"/>
      <c r="T1932" s="10"/>
    </row>
    <row r="1933" spans="11:20" ht="12.75">
      <c r="K1933" s="19"/>
      <c r="T1933" s="10"/>
    </row>
    <row r="1934" spans="11:20" ht="12.75">
      <c r="K1934" s="19"/>
      <c r="T1934" s="10"/>
    </row>
    <row r="1935" spans="11:20" ht="12.75">
      <c r="K1935" s="19"/>
      <c r="T1935" s="10"/>
    </row>
    <row r="1936" spans="11:20" ht="12.75">
      <c r="K1936" s="19"/>
      <c r="T1936" s="10"/>
    </row>
    <row r="1937" spans="11:20" ht="12.75">
      <c r="K1937" s="19"/>
      <c r="T1937" s="10"/>
    </row>
    <row r="1938" spans="11:20" ht="12.75">
      <c r="K1938" s="19"/>
      <c r="T1938" s="10"/>
    </row>
    <row r="1939" spans="11:20" ht="12.75">
      <c r="K1939" s="19"/>
      <c r="T1939" s="10"/>
    </row>
    <row r="1940" spans="11:20" ht="12.75">
      <c r="K1940" s="19"/>
      <c r="T1940" s="10"/>
    </row>
    <row r="1941" spans="11:20" ht="12.75">
      <c r="K1941" s="19"/>
      <c r="T1941" s="10"/>
    </row>
    <row r="1942" spans="11:20" ht="12.75">
      <c r="K1942" s="19"/>
      <c r="T1942" s="10"/>
    </row>
    <row r="1943" spans="11:20" ht="12.75">
      <c r="K1943" s="19"/>
      <c r="T1943" s="10"/>
    </row>
    <row r="1944" spans="11:20" ht="12.75">
      <c r="K1944" s="19"/>
      <c r="T1944" s="10"/>
    </row>
    <row r="1945" spans="11:20" ht="12.75">
      <c r="K1945" s="19"/>
      <c r="T1945" s="10"/>
    </row>
    <row r="1946" spans="11:20" ht="12.75">
      <c r="K1946" s="19"/>
      <c r="T1946" s="10"/>
    </row>
    <row r="1947" spans="11:20" ht="12.75">
      <c r="K1947" s="19"/>
      <c r="T1947" s="10"/>
    </row>
    <row r="1948" spans="11:20" ht="12.75">
      <c r="K1948" s="19"/>
      <c r="T1948" s="10"/>
    </row>
    <row r="1949" spans="11:20" ht="12.75">
      <c r="K1949" s="19"/>
      <c r="T1949" s="10"/>
    </row>
    <row r="1950" spans="11:20" ht="12.75">
      <c r="K1950" s="19"/>
      <c r="T1950" s="10"/>
    </row>
    <row r="1951" spans="11:20" ht="12.75">
      <c r="K1951" s="19"/>
      <c r="T1951" s="10"/>
    </row>
    <row r="1952" spans="11:20" ht="12.75">
      <c r="K1952" s="19"/>
      <c r="T1952" s="10"/>
    </row>
    <row r="1953" spans="11:20" ht="12.75">
      <c r="K1953" s="19"/>
      <c r="T1953" s="10"/>
    </row>
    <row r="1954" spans="11:20" ht="12.75">
      <c r="K1954" s="19"/>
      <c r="T1954" s="10"/>
    </row>
    <row r="1955" spans="11:20" ht="12.75">
      <c r="K1955" s="19"/>
      <c r="T1955" s="10"/>
    </row>
    <row r="1956" spans="11:20" ht="12.75">
      <c r="K1956" s="19"/>
      <c r="T1956" s="10"/>
    </row>
    <row r="1957" spans="11:20" ht="12.75">
      <c r="K1957" s="19"/>
      <c r="T1957" s="10"/>
    </row>
    <row r="1958" spans="11:20" ht="12.75">
      <c r="K1958" s="19"/>
      <c r="T1958" s="10"/>
    </row>
    <row r="1959" spans="11:20" ht="12.75">
      <c r="K1959" s="19"/>
      <c r="T1959" s="10"/>
    </row>
    <row r="1960" spans="11:20" ht="12.75">
      <c r="K1960" s="19"/>
      <c r="T1960" s="10"/>
    </row>
    <row r="1961" spans="11:20" ht="12.75">
      <c r="K1961" s="19"/>
      <c r="T1961" s="10"/>
    </row>
    <row r="1962" spans="11:20" ht="12.75">
      <c r="K1962" s="19"/>
      <c r="T1962" s="10"/>
    </row>
    <row r="1963" spans="11:20" ht="12.75">
      <c r="K1963" s="19"/>
      <c r="T1963" s="10"/>
    </row>
    <row r="1964" spans="11:20" ht="12.75">
      <c r="K1964" s="19"/>
      <c r="T1964" s="10"/>
    </row>
    <row r="1965" spans="11:20" ht="12.75">
      <c r="K1965" s="19"/>
      <c r="T1965" s="10"/>
    </row>
    <row r="1966" spans="11:20" ht="12.75">
      <c r="K1966" s="19"/>
      <c r="T1966" s="10"/>
    </row>
    <row r="1967" spans="11:20" ht="12.75">
      <c r="K1967" s="19"/>
      <c r="T1967" s="10"/>
    </row>
    <row r="1968" spans="11:20" ht="12.75">
      <c r="K1968" s="19"/>
      <c r="T1968" s="10"/>
    </row>
    <row r="1969" spans="11:20" ht="12.75">
      <c r="K1969" s="19"/>
      <c r="T1969" s="10"/>
    </row>
    <row r="1970" spans="11:20" ht="12.75">
      <c r="K1970" s="19"/>
      <c r="T1970" s="10"/>
    </row>
    <row r="1971" spans="11:20" ht="12.75">
      <c r="K1971" s="19"/>
      <c r="T1971" s="10"/>
    </row>
    <row r="1972" spans="11:20" ht="12.75">
      <c r="K1972" s="19"/>
      <c r="T1972" s="10"/>
    </row>
    <row r="1973" spans="11:20" ht="12.75">
      <c r="K1973" s="19"/>
      <c r="T1973" s="10"/>
    </row>
    <row r="1974" spans="11:20" ht="12.75">
      <c r="K1974" s="19"/>
      <c r="T1974" s="10"/>
    </row>
    <row r="1975" spans="11:20" ht="12.75">
      <c r="K1975" s="19"/>
      <c r="T1975" s="10"/>
    </row>
    <row r="1976" ht="12.75">
      <c r="K1976" s="19"/>
    </row>
    <row r="1977" ht="12.75">
      <c r="K1977" s="19"/>
    </row>
    <row r="1978" ht="12.75">
      <c r="K1978" s="19"/>
    </row>
  </sheetData>
  <sheetProtection/>
  <protectedRanges>
    <protectedRange sqref="K19:K21" name="Диапазон1_3_1_1_3_11_1_1_3_1_1_2_1_3_3_1_1_4_1_1_2_1"/>
  </protectedRanges>
  <mergeCells count="27">
    <mergeCell ref="A5:Z5"/>
    <mergeCell ref="U9:U10"/>
    <mergeCell ref="V9:V10"/>
    <mergeCell ref="W9:W10"/>
    <mergeCell ref="X9:X10"/>
    <mergeCell ref="Y9:Y10"/>
    <mergeCell ref="O9:Q9"/>
    <mergeCell ref="F9:F10"/>
    <mergeCell ref="A6:Z6"/>
    <mergeCell ref="A9:A10"/>
    <mergeCell ref="E9:E10"/>
    <mergeCell ref="Z9:Z10"/>
    <mergeCell ref="H9:H10"/>
    <mergeCell ref="I9:I10"/>
    <mergeCell ref="K9:K10"/>
    <mergeCell ref="L9:N9"/>
    <mergeCell ref="R9:T9"/>
    <mergeCell ref="A15:Z15"/>
    <mergeCell ref="A1:Z1"/>
    <mergeCell ref="A2:Z2"/>
    <mergeCell ref="A3:Z3"/>
    <mergeCell ref="A4:Z4"/>
    <mergeCell ref="B9:B10"/>
    <mergeCell ref="A11:Z11"/>
    <mergeCell ref="G9:G10"/>
    <mergeCell ref="C9:C10"/>
    <mergeCell ref="D9:D10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7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5.00390625" style="23" customWidth="1"/>
    <col min="2" max="3" width="4.7109375" style="23" hidden="1" customWidth="1"/>
    <col min="4" max="4" width="21.140625" style="23" customWidth="1"/>
    <col min="5" max="5" width="8.28125" style="23" customWidth="1"/>
    <col min="6" max="6" width="6.00390625" style="23" customWidth="1"/>
    <col min="7" max="7" width="36.28125" style="23" customWidth="1"/>
    <col min="8" max="8" width="8.140625" style="23" customWidth="1"/>
    <col min="9" max="9" width="13.8515625" style="23" customWidth="1"/>
    <col min="10" max="10" width="12.7109375" style="23" hidden="1" customWidth="1"/>
    <col min="11" max="11" width="19.28125" style="23" customWidth="1"/>
    <col min="12" max="12" width="6.28125" style="29" customWidth="1"/>
    <col min="13" max="13" width="8.7109375" style="30" customWidth="1"/>
    <col min="14" max="14" width="3.8515625" style="23" customWidth="1"/>
    <col min="15" max="15" width="5.57421875" style="29" customWidth="1"/>
    <col min="16" max="16" width="5.57421875" style="30" customWidth="1"/>
    <col min="17" max="17" width="5.57421875" style="23" customWidth="1"/>
    <col min="18" max="18" width="5.57421875" style="29" customWidth="1"/>
    <col min="19" max="19" width="6.8515625" style="29" customWidth="1"/>
    <col min="20" max="20" width="8.7109375" style="30" customWidth="1"/>
    <col min="21" max="21" width="3.7109375" style="23" customWidth="1"/>
    <col min="22" max="23" width="4.8515625" style="23" customWidth="1"/>
    <col min="24" max="24" width="6.28125" style="23" customWidth="1"/>
    <col min="25" max="25" width="6.7109375" style="23" hidden="1" customWidth="1"/>
    <col min="26" max="26" width="9.7109375" style="30" customWidth="1"/>
    <col min="27" max="27" width="7.00390625" style="23" customWidth="1"/>
    <col min="28" max="16384" width="9.140625" style="23" customWidth="1"/>
  </cols>
  <sheetData>
    <row r="1" spans="1:28" ht="74.25" customHeight="1">
      <c r="A1" s="280" t="s">
        <v>157</v>
      </c>
      <c r="B1" s="281"/>
      <c r="C1" s="281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83"/>
    </row>
    <row r="2" spans="1:28" s="24" customFormat="1" ht="15.75" customHeight="1">
      <c r="A2" s="283" t="s">
        <v>79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84"/>
    </row>
    <row r="3" spans="1:28" s="25" customFormat="1" ht="15.75" customHeight="1">
      <c r="A3" s="239" t="s">
        <v>23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85"/>
    </row>
    <row r="4" spans="1:28" s="26" customFormat="1" ht="21" customHeight="1">
      <c r="A4" s="284" t="s">
        <v>59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86"/>
    </row>
    <row r="5" spans="1:28" ht="18.75" customHeight="1">
      <c r="A5" s="279" t="s">
        <v>245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140"/>
    </row>
    <row r="6" spans="1:28" ht="12.7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3"/>
    </row>
    <row r="7" spans="1:27" s="2" customFormat="1" ht="15" customHeight="1">
      <c r="A7" s="151" t="s">
        <v>58</v>
      </c>
      <c r="B7" s="43"/>
      <c r="C7" s="43"/>
      <c r="D7" s="44"/>
      <c r="E7" s="44"/>
      <c r="F7" s="44"/>
      <c r="G7" s="44"/>
      <c r="H7" s="44"/>
      <c r="I7" s="45"/>
      <c r="J7" s="45"/>
      <c r="K7" s="43"/>
      <c r="L7" s="46"/>
      <c r="M7" s="47"/>
      <c r="N7" s="48"/>
      <c r="O7" s="46"/>
      <c r="P7" s="49"/>
      <c r="Q7" s="48"/>
      <c r="R7" s="46"/>
      <c r="S7" s="49"/>
      <c r="T7" s="48"/>
      <c r="U7" s="48"/>
      <c r="V7" s="48"/>
      <c r="W7" s="48"/>
      <c r="X7" s="48"/>
      <c r="Y7" s="33"/>
      <c r="AA7" s="233" t="s">
        <v>132</v>
      </c>
    </row>
    <row r="8" spans="1:28" s="20" customFormat="1" ht="19.5" customHeight="1">
      <c r="A8" s="272" t="s">
        <v>22</v>
      </c>
      <c r="B8" s="273" t="s">
        <v>2</v>
      </c>
      <c r="C8" s="269"/>
      <c r="D8" s="275" t="s">
        <v>60</v>
      </c>
      <c r="E8" s="275" t="s">
        <v>3</v>
      </c>
      <c r="F8" s="272" t="s">
        <v>11</v>
      </c>
      <c r="G8" s="275" t="s">
        <v>61</v>
      </c>
      <c r="H8" s="275" t="s">
        <v>3</v>
      </c>
      <c r="I8" s="275" t="s">
        <v>4</v>
      </c>
      <c r="J8" s="276" t="s">
        <v>5</v>
      </c>
      <c r="K8" s="275" t="s">
        <v>6</v>
      </c>
      <c r="L8" s="274" t="s">
        <v>36</v>
      </c>
      <c r="M8" s="274"/>
      <c r="N8" s="274"/>
      <c r="O8" s="263" t="s">
        <v>47</v>
      </c>
      <c r="P8" s="264"/>
      <c r="Q8" s="264"/>
      <c r="R8" s="264"/>
      <c r="S8" s="264"/>
      <c r="T8" s="264"/>
      <c r="U8" s="265"/>
      <c r="V8" s="266" t="s">
        <v>14</v>
      </c>
      <c r="W8" s="269" t="s">
        <v>15</v>
      </c>
      <c r="X8" s="272" t="s">
        <v>16</v>
      </c>
      <c r="Y8" s="273" t="s">
        <v>32</v>
      </c>
      <c r="Z8" s="262" t="s">
        <v>18</v>
      </c>
      <c r="AA8" s="262" t="s">
        <v>19</v>
      </c>
      <c r="AB8" s="95"/>
    </row>
    <row r="9" spans="1:30" s="20" customFormat="1" ht="19.5" customHeight="1">
      <c r="A9" s="272"/>
      <c r="B9" s="273"/>
      <c r="C9" s="270"/>
      <c r="D9" s="275"/>
      <c r="E9" s="275"/>
      <c r="F9" s="272"/>
      <c r="G9" s="275"/>
      <c r="H9" s="275"/>
      <c r="I9" s="275"/>
      <c r="J9" s="277"/>
      <c r="K9" s="275"/>
      <c r="L9" s="263" t="s">
        <v>37</v>
      </c>
      <c r="M9" s="264"/>
      <c r="N9" s="265"/>
      <c r="O9" s="263" t="s">
        <v>38</v>
      </c>
      <c r="P9" s="264"/>
      <c r="Q9" s="264"/>
      <c r="R9" s="264"/>
      <c r="S9" s="264"/>
      <c r="T9" s="264"/>
      <c r="U9" s="265"/>
      <c r="V9" s="267"/>
      <c r="W9" s="270"/>
      <c r="X9" s="272"/>
      <c r="Y9" s="273"/>
      <c r="Z9" s="262"/>
      <c r="AA9" s="262"/>
      <c r="AB9" s="95"/>
      <c r="AD9"/>
    </row>
    <row r="10" spans="1:28" s="20" customFormat="1" ht="82.5" customHeight="1">
      <c r="A10" s="272"/>
      <c r="B10" s="273"/>
      <c r="C10" s="271"/>
      <c r="D10" s="275"/>
      <c r="E10" s="275"/>
      <c r="F10" s="272"/>
      <c r="G10" s="275"/>
      <c r="H10" s="275"/>
      <c r="I10" s="275"/>
      <c r="J10" s="278"/>
      <c r="K10" s="275"/>
      <c r="L10" s="96" t="s">
        <v>20</v>
      </c>
      <c r="M10" s="97" t="s">
        <v>21</v>
      </c>
      <c r="N10" s="98" t="s">
        <v>22</v>
      </c>
      <c r="O10" s="51" t="s">
        <v>39</v>
      </c>
      <c r="P10" s="51" t="s">
        <v>40</v>
      </c>
      <c r="Q10" s="51" t="s">
        <v>41</v>
      </c>
      <c r="R10" s="51" t="s">
        <v>42</v>
      </c>
      <c r="S10" s="51" t="s">
        <v>20</v>
      </c>
      <c r="T10" s="97" t="s">
        <v>21</v>
      </c>
      <c r="U10" s="98" t="s">
        <v>22</v>
      </c>
      <c r="V10" s="268"/>
      <c r="W10" s="271"/>
      <c r="X10" s="272"/>
      <c r="Y10" s="273"/>
      <c r="Z10" s="262"/>
      <c r="AA10" s="262"/>
      <c r="AB10" s="95"/>
    </row>
    <row r="11" spans="1:28" s="28" customFormat="1" ht="56.25" customHeight="1">
      <c r="A11" s="99">
        <v>1</v>
      </c>
      <c r="B11" s="54"/>
      <c r="C11" s="55"/>
      <c r="D11" s="231" t="s">
        <v>248</v>
      </c>
      <c r="E11" s="209" t="s">
        <v>93</v>
      </c>
      <c r="F11" s="210" t="s">
        <v>94</v>
      </c>
      <c r="G11" s="228" t="s">
        <v>249</v>
      </c>
      <c r="H11" s="209" t="s">
        <v>96</v>
      </c>
      <c r="I11" s="210" t="s">
        <v>81</v>
      </c>
      <c r="J11" s="210" t="s">
        <v>81</v>
      </c>
      <c r="K11" s="212" t="s">
        <v>85</v>
      </c>
      <c r="L11" s="182">
        <v>130</v>
      </c>
      <c r="M11" s="161">
        <f>L11/2</f>
        <v>65</v>
      </c>
      <c r="N11" s="125">
        <f>RANK(M11,M$11:M$12,0)</f>
        <v>1</v>
      </c>
      <c r="O11" s="126">
        <v>6.5</v>
      </c>
      <c r="P11" s="126">
        <v>6.4</v>
      </c>
      <c r="Q11" s="126">
        <v>6.6</v>
      </c>
      <c r="R11" s="126">
        <v>6.5</v>
      </c>
      <c r="S11" s="126">
        <f>SUM(O11:R11)</f>
        <v>26</v>
      </c>
      <c r="T11" s="161">
        <f>S11/0.4</f>
        <v>65</v>
      </c>
      <c r="U11" s="125">
        <f>RANK(T11,T$11:T$12,0)</f>
        <v>2</v>
      </c>
      <c r="V11" s="127"/>
      <c r="W11" s="127"/>
      <c r="X11" s="126">
        <f>L11+S11</f>
        <v>156</v>
      </c>
      <c r="Y11" s="128"/>
      <c r="Z11" s="161">
        <f>(M11+T11)/2-IF($V11=1,0.5,IF($V11=2,1.5,0))</f>
        <v>65</v>
      </c>
      <c r="AA11" s="226" t="s">
        <v>45</v>
      </c>
      <c r="AB11" s="100"/>
    </row>
    <row r="12" spans="1:28" s="28" customFormat="1" ht="56.25" customHeight="1">
      <c r="A12" s="99">
        <v>2</v>
      </c>
      <c r="B12" s="54"/>
      <c r="C12" s="55"/>
      <c r="D12" s="208" t="s">
        <v>246</v>
      </c>
      <c r="E12" s="209" t="s">
        <v>247</v>
      </c>
      <c r="F12" s="210" t="s">
        <v>8</v>
      </c>
      <c r="G12" s="211" t="s">
        <v>150</v>
      </c>
      <c r="H12" s="209" t="s">
        <v>151</v>
      </c>
      <c r="I12" s="210" t="s">
        <v>81</v>
      </c>
      <c r="J12" s="210" t="s">
        <v>81</v>
      </c>
      <c r="K12" s="212" t="s">
        <v>85</v>
      </c>
      <c r="L12" s="182">
        <v>121.5</v>
      </c>
      <c r="M12" s="161">
        <f>L12/2</f>
        <v>60.75</v>
      </c>
      <c r="N12" s="125">
        <f>RANK(M12,M$11:M$12,0)</f>
        <v>2</v>
      </c>
      <c r="O12" s="126">
        <v>6.5</v>
      </c>
      <c r="P12" s="126">
        <v>6.4</v>
      </c>
      <c r="Q12" s="126">
        <v>6.7</v>
      </c>
      <c r="R12" s="126">
        <v>6.5</v>
      </c>
      <c r="S12" s="182">
        <f>SUM(O12:R12)</f>
        <v>26.1</v>
      </c>
      <c r="T12" s="161">
        <f>S12/0.4</f>
        <v>65.25</v>
      </c>
      <c r="U12" s="125">
        <f>RANK(T12,T$11:T$12,0)</f>
        <v>1</v>
      </c>
      <c r="V12" s="127"/>
      <c r="W12" s="127"/>
      <c r="X12" s="182">
        <f>L12+S12</f>
        <v>147.6</v>
      </c>
      <c r="Y12" s="128"/>
      <c r="Z12" s="161">
        <f>(M12+T12)/2-IF($V12=1,0.5,IF($V12=2,1.5,0))</f>
        <v>63</v>
      </c>
      <c r="AA12" s="226" t="s">
        <v>45</v>
      </c>
      <c r="AB12" s="100"/>
    </row>
    <row r="13" spans="1:28" s="28" customFormat="1" ht="22.5" customHeight="1">
      <c r="A13" s="101"/>
      <c r="B13" s="58"/>
      <c r="C13" s="141"/>
      <c r="D13" s="162"/>
      <c r="E13" s="146"/>
      <c r="F13" s="147"/>
      <c r="G13" s="139"/>
      <c r="H13" s="146"/>
      <c r="I13" s="147"/>
      <c r="J13" s="147"/>
      <c r="K13" s="149"/>
      <c r="L13" s="118"/>
      <c r="M13" s="163"/>
      <c r="N13" s="164"/>
      <c r="O13" s="165"/>
      <c r="P13" s="165"/>
      <c r="Q13" s="165"/>
      <c r="R13" s="165"/>
      <c r="S13" s="165"/>
      <c r="T13" s="163"/>
      <c r="U13" s="164"/>
      <c r="V13" s="166"/>
      <c r="W13" s="166"/>
      <c r="X13" s="165"/>
      <c r="Y13" s="167"/>
      <c r="Z13" s="163"/>
      <c r="AA13" s="112"/>
      <c r="AB13" s="100"/>
    </row>
    <row r="14" spans="1:44" s="41" customFormat="1" ht="33" customHeight="1">
      <c r="A14" s="37"/>
      <c r="B14" s="37"/>
      <c r="C14" s="37"/>
      <c r="D14" s="153" t="s">
        <v>12</v>
      </c>
      <c r="E14" s="153"/>
      <c r="F14" s="153"/>
      <c r="G14" s="153"/>
      <c r="H14" s="154"/>
      <c r="I14" s="155"/>
      <c r="J14" s="154"/>
      <c r="K14" s="156" t="s">
        <v>51</v>
      </c>
      <c r="L14" s="40"/>
      <c r="N14" s="37"/>
      <c r="O14" s="40"/>
      <c r="Q14" s="37"/>
      <c r="R14" s="40"/>
      <c r="T14" s="37"/>
      <c r="U14" s="37"/>
      <c r="V14" s="37"/>
      <c r="W14" s="37"/>
      <c r="X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</row>
    <row r="15" spans="1:44" s="41" customFormat="1" ht="15.75">
      <c r="A15" s="37"/>
      <c r="B15" s="37"/>
      <c r="C15" s="37"/>
      <c r="D15" s="153"/>
      <c r="E15" s="153"/>
      <c r="F15" s="153"/>
      <c r="G15" s="153"/>
      <c r="H15" s="154"/>
      <c r="I15" s="155"/>
      <c r="J15" s="154"/>
      <c r="K15" s="156"/>
      <c r="L15" s="40"/>
      <c r="N15" s="37"/>
      <c r="O15" s="40"/>
      <c r="Q15" s="37"/>
      <c r="R15" s="40"/>
      <c r="T15" s="37"/>
      <c r="U15" s="37"/>
      <c r="V15" s="37"/>
      <c r="W15" s="37"/>
      <c r="X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</row>
    <row r="16" spans="4:25" s="37" customFormat="1" ht="33" customHeight="1">
      <c r="D16" s="153" t="s">
        <v>9</v>
      </c>
      <c r="E16" s="153"/>
      <c r="F16" s="153"/>
      <c r="G16" s="153"/>
      <c r="H16" s="153"/>
      <c r="I16" s="153"/>
      <c r="J16" s="153"/>
      <c r="K16" s="156" t="s">
        <v>68</v>
      </c>
      <c r="L16" s="40"/>
      <c r="M16" s="41"/>
      <c r="O16" s="40"/>
      <c r="P16" s="41"/>
      <c r="R16" s="40"/>
      <c r="S16" s="41"/>
      <c r="Y16" s="41"/>
    </row>
    <row r="17" spans="11:13" s="83" customFormat="1" ht="12.75">
      <c r="K17" s="38"/>
      <c r="L17" s="39"/>
      <c r="M17" s="38"/>
    </row>
  </sheetData>
  <sheetProtection/>
  <protectedRanges>
    <protectedRange sqref="K14:K15" name="Диапазон1_3_1_1_3_11_1_1_3_1_1_2_1_3_3_1_1_4_1_1_2_1"/>
    <protectedRange sqref="K16" name="Диапазон1_3_1_1_3_11_1_1_3_1_1_2_1_3_3_1_1_4_1_1_2_1_1"/>
  </protectedRanges>
  <mergeCells count="26">
    <mergeCell ref="A5:AA5"/>
    <mergeCell ref="F8:F10"/>
    <mergeCell ref="A1:AA1"/>
    <mergeCell ref="A2:AA2"/>
    <mergeCell ref="A3:AA3"/>
    <mergeCell ref="A4:AA4"/>
    <mergeCell ref="A8:A10"/>
    <mergeCell ref="B8:B10"/>
    <mergeCell ref="C8:C10"/>
    <mergeCell ref="D8:D10"/>
    <mergeCell ref="E8:E10"/>
    <mergeCell ref="G8:G10"/>
    <mergeCell ref="H8:H10"/>
    <mergeCell ref="I8:I10"/>
    <mergeCell ref="J8:J10"/>
    <mergeCell ref="K8:K10"/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21"/>
  <sheetViews>
    <sheetView view="pageBreakPreview" zoomScale="120" zoomScaleSheetLayoutView="120" zoomScalePageLayoutView="0" workbookViewId="0" topLeftCell="A1">
      <selection activeCell="G14" sqref="G14"/>
    </sheetView>
  </sheetViews>
  <sheetFormatPr defaultColWidth="9.140625" defaultRowHeight="12.75"/>
  <cols>
    <col min="1" max="1" width="5.00390625" style="23" customWidth="1"/>
    <col min="2" max="3" width="4.7109375" style="23" hidden="1" customWidth="1"/>
    <col min="4" max="4" width="17.7109375" style="23" customWidth="1"/>
    <col min="5" max="5" width="8.28125" style="23" customWidth="1"/>
    <col min="6" max="6" width="5.00390625" style="23" customWidth="1"/>
    <col min="7" max="7" width="34.140625" style="23" customWidth="1"/>
    <col min="8" max="8" width="8.7109375" style="23" customWidth="1"/>
    <col min="9" max="9" width="16.421875" style="23" customWidth="1"/>
    <col min="10" max="10" width="12.7109375" style="23" hidden="1" customWidth="1"/>
    <col min="11" max="11" width="19.00390625" style="23" customWidth="1"/>
    <col min="12" max="12" width="5.8515625" style="29" customWidth="1"/>
    <col min="13" max="13" width="8.7109375" style="30" customWidth="1"/>
    <col min="14" max="14" width="3.8515625" style="23" customWidth="1"/>
    <col min="15" max="15" width="6.8515625" style="29" hidden="1" customWidth="1"/>
    <col min="16" max="16" width="5.140625" style="30" customWidth="1"/>
    <col min="17" max="17" width="5.140625" style="23" customWidth="1"/>
    <col min="18" max="19" width="5.140625" style="29" customWidth="1"/>
    <col min="20" max="20" width="8.7109375" style="30" customWidth="1"/>
    <col min="21" max="21" width="3.7109375" style="23" customWidth="1"/>
    <col min="22" max="23" width="4.28125" style="23" customWidth="1"/>
    <col min="24" max="24" width="6.28125" style="23" customWidth="1"/>
    <col min="25" max="25" width="6.7109375" style="23" hidden="1" customWidth="1"/>
    <col min="26" max="26" width="9.00390625" style="30" customWidth="1"/>
    <col min="27" max="27" width="6.00390625" style="23" customWidth="1"/>
    <col min="28" max="16384" width="9.140625" style="23" customWidth="1"/>
  </cols>
  <sheetData>
    <row r="1" spans="1:27" ht="60.75" customHeight="1">
      <c r="A1" s="280" t="s">
        <v>136</v>
      </c>
      <c r="B1" s="281"/>
      <c r="C1" s="281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</row>
    <row r="2" spans="1:27" ht="19.5" customHeight="1" hidden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</row>
    <row r="3" spans="1:27" s="24" customFormat="1" ht="15.75" customHeight="1">
      <c r="A3" s="286" t="s">
        <v>79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</row>
    <row r="4" spans="1:27" s="25" customFormat="1" ht="15.75" customHeight="1">
      <c r="A4" s="239" t="s">
        <v>23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</row>
    <row r="5" spans="1:27" s="26" customFormat="1" ht="21" customHeight="1">
      <c r="A5" s="284" t="s">
        <v>127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</row>
    <row r="6" spans="1:28" ht="18.75" customHeight="1">
      <c r="A6" s="279" t="s">
        <v>245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140"/>
    </row>
    <row r="7" spans="1:28" ht="18.75" customHeight="1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140"/>
    </row>
    <row r="8" spans="1:27" s="27" customFormat="1" ht="15" customHeight="1">
      <c r="A8" s="168" t="s">
        <v>58</v>
      </c>
      <c r="B8" s="88"/>
      <c r="C8" s="88"/>
      <c r="D8" s="89"/>
      <c r="E8" s="89"/>
      <c r="F8" s="89"/>
      <c r="G8" s="89"/>
      <c r="H8" s="89"/>
      <c r="I8" s="90"/>
      <c r="J8" s="90"/>
      <c r="K8" s="88"/>
      <c r="L8" s="91"/>
      <c r="M8" s="92"/>
      <c r="N8" s="93"/>
      <c r="O8" s="91"/>
      <c r="P8" s="94"/>
      <c r="Q8" s="93"/>
      <c r="R8" s="91"/>
      <c r="S8" s="91"/>
      <c r="T8" s="94"/>
      <c r="U8" s="93"/>
      <c r="V8" s="93"/>
      <c r="W8" s="93"/>
      <c r="X8" s="93"/>
      <c r="Y8" s="93"/>
      <c r="Z8" s="176"/>
      <c r="AA8" s="233" t="s">
        <v>132</v>
      </c>
    </row>
    <row r="9" spans="1:27" s="20" customFormat="1" ht="19.5" customHeight="1">
      <c r="A9" s="272" t="s">
        <v>22</v>
      </c>
      <c r="B9" s="273" t="s">
        <v>2</v>
      </c>
      <c r="C9" s="273" t="s">
        <v>10</v>
      </c>
      <c r="D9" s="275" t="s">
        <v>60</v>
      </c>
      <c r="E9" s="275" t="s">
        <v>3</v>
      </c>
      <c r="F9" s="272" t="s">
        <v>11</v>
      </c>
      <c r="G9" s="275" t="s">
        <v>61</v>
      </c>
      <c r="H9" s="275" t="s">
        <v>3</v>
      </c>
      <c r="I9" s="275" t="s">
        <v>4</v>
      </c>
      <c r="J9" s="114"/>
      <c r="K9" s="275" t="s">
        <v>6</v>
      </c>
      <c r="L9" s="274" t="s">
        <v>36</v>
      </c>
      <c r="M9" s="274"/>
      <c r="N9" s="274"/>
      <c r="O9" s="274" t="s">
        <v>47</v>
      </c>
      <c r="P9" s="274"/>
      <c r="Q9" s="274"/>
      <c r="R9" s="274"/>
      <c r="S9" s="274"/>
      <c r="T9" s="274"/>
      <c r="U9" s="274"/>
      <c r="V9" s="273" t="s">
        <v>14</v>
      </c>
      <c r="W9" s="273" t="s">
        <v>15</v>
      </c>
      <c r="X9" s="272" t="s">
        <v>16</v>
      </c>
      <c r="Y9" s="273" t="s">
        <v>32</v>
      </c>
      <c r="Z9" s="262" t="s">
        <v>18</v>
      </c>
      <c r="AA9" s="262" t="s">
        <v>19</v>
      </c>
    </row>
    <row r="10" spans="1:27" s="20" customFormat="1" ht="19.5" customHeight="1">
      <c r="A10" s="272"/>
      <c r="B10" s="273"/>
      <c r="C10" s="273"/>
      <c r="D10" s="275"/>
      <c r="E10" s="275"/>
      <c r="F10" s="272"/>
      <c r="G10" s="275"/>
      <c r="H10" s="275"/>
      <c r="I10" s="275"/>
      <c r="J10" s="114"/>
      <c r="K10" s="275"/>
      <c r="L10" s="274" t="s">
        <v>37</v>
      </c>
      <c r="M10" s="274"/>
      <c r="N10" s="274"/>
      <c r="O10" s="274" t="s">
        <v>38</v>
      </c>
      <c r="P10" s="274"/>
      <c r="Q10" s="274"/>
      <c r="R10" s="274"/>
      <c r="S10" s="274"/>
      <c r="T10" s="274"/>
      <c r="U10" s="274"/>
      <c r="V10" s="273"/>
      <c r="W10" s="273"/>
      <c r="X10" s="272"/>
      <c r="Y10" s="273"/>
      <c r="Z10" s="262"/>
      <c r="AA10" s="262"/>
    </row>
    <row r="11" spans="1:27" s="20" customFormat="1" ht="69" customHeight="1">
      <c r="A11" s="272"/>
      <c r="B11" s="273"/>
      <c r="C11" s="273"/>
      <c r="D11" s="275"/>
      <c r="E11" s="275"/>
      <c r="F11" s="272"/>
      <c r="G11" s="275"/>
      <c r="H11" s="275"/>
      <c r="I11" s="275"/>
      <c r="J11" s="114"/>
      <c r="K11" s="275"/>
      <c r="L11" s="96" t="s">
        <v>20</v>
      </c>
      <c r="M11" s="97" t="s">
        <v>21</v>
      </c>
      <c r="N11" s="98" t="s">
        <v>22</v>
      </c>
      <c r="O11" s="51" t="s">
        <v>39</v>
      </c>
      <c r="P11" s="51" t="s">
        <v>40</v>
      </c>
      <c r="Q11" s="51" t="s">
        <v>41</v>
      </c>
      <c r="R11" s="51" t="s">
        <v>42</v>
      </c>
      <c r="S11" s="51" t="s">
        <v>20</v>
      </c>
      <c r="T11" s="97" t="s">
        <v>21</v>
      </c>
      <c r="U11" s="98" t="s">
        <v>22</v>
      </c>
      <c r="V11" s="273"/>
      <c r="W11" s="273"/>
      <c r="X11" s="272"/>
      <c r="Y11" s="273"/>
      <c r="Z11" s="262"/>
      <c r="AA11" s="262"/>
    </row>
    <row r="12" spans="1:27" s="28" customFormat="1" ht="41.25" customHeight="1">
      <c r="A12" s="99">
        <v>1</v>
      </c>
      <c r="B12" s="54"/>
      <c r="C12" s="115"/>
      <c r="D12" s="231" t="s">
        <v>160</v>
      </c>
      <c r="E12" s="209" t="s">
        <v>100</v>
      </c>
      <c r="F12" s="210" t="s">
        <v>8</v>
      </c>
      <c r="G12" s="228" t="s">
        <v>161</v>
      </c>
      <c r="H12" s="209" t="s">
        <v>162</v>
      </c>
      <c r="I12" s="210" t="s">
        <v>64</v>
      </c>
      <c r="J12" s="210" t="s">
        <v>163</v>
      </c>
      <c r="K12" s="212" t="s">
        <v>125</v>
      </c>
      <c r="L12" s="117">
        <v>136</v>
      </c>
      <c r="M12" s="161">
        <f>L12/2</f>
        <v>68</v>
      </c>
      <c r="N12" s="125">
        <f>RANK(M12,M$12:M$15,0)</f>
        <v>1</v>
      </c>
      <c r="O12" s="126"/>
      <c r="P12" s="126">
        <v>6.9</v>
      </c>
      <c r="Q12" s="126">
        <v>7</v>
      </c>
      <c r="R12" s="126">
        <v>7.3</v>
      </c>
      <c r="S12" s="117">
        <f>P12+Q12+R12*2</f>
        <v>28.5</v>
      </c>
      <c r="T12" s="161">
        <f>S12/0.4</f>
        <v>71.25</v>
      </c>
      <c r="U12" s="125">
        <f>RANK(T12,T$12:T$15,0)</f>
        <v>1</v>
      </c>
      <c r="V12" s="127"/>
      <c r="W12" s="127"/>
      <c r="X12" s="117">
        <f>L12+S12</f>
        <v>164.5</v>
      </c>
      <c r="Y12" s="128"/>
      <c r="Z12" s="161">
        <f>(M12+T12)/2-IF($V12=1,0.5,IF($V12=2,1.5,0))</f>
        <v>69.625</v>
      </c>
      <c r="AA12" s="113" t="s">
        <v>35</v>
      </c>
    </row>
    <row r="13" spans="1:27" s="28" customFormat="1" ht="41.25" customHeight="1">
      <c r="A13" s="99">
        <v>2</v>
      </c>
      <c r="B13" s="54"/>
      <c r="C13" s="115"/>
      <c r="D13" s="231" t="s">
        <v>164</v>
      </c>
      <c r="E13" s="209" t="s">
        <v>98</v>
      </c>
      <c r="F13" s="210" t="s">
        <v>91</v>
      </c>
      <c r="G13" s="228" t="s">
        <v>165</v>
      </c>
      <c r="H13" s="209" t="s">
        <v>99</v>
      </c>
      <c r="I13" s="210" t="s">
        <v>166</v>
      </c>
      <c r="J13" s="210" t="s">
        <v>44</v>
      </c>
      <c r="K13" s="212" t="s">
        <v>199</v>
      </c>
      <c r="L13" s="117">
        <v>131.5</v>
      </c>
      <c r="M13" s="161">
        <f>L13/2</f>
        <v>65.75</v>
      </c>
      <c r="N13" s="125">
        <f>RANK(M13,M$12:M$15,0)</f>
        <v>2</v>
      </c>
      <c r="O13" s="126"/>
      <c r="P13" s="126">
        <v>6.4</v>
      </c>
      <c r="Q13" s="126">
        <v>6.3</v>
      </c>
      <c r="R13" s="126">
        <v>6.4</v>
      </c>
      <c r="S13" s="117">
        <f>P13+Q13+R13*2</f>
        <v>25.5</v>
      </c>
      <c r="T13" s="161">
        <f>S13/0.4</f>
        <v>63.75</v>
      </c>
      <c r="U13" s="125">
        <f>RANK(T13,T$12:T$15,0)</f>
        <v>3</v>
      </c>
      <c r="V13" s="127"/>
      <c r="W13" s="127"/>
      <c r="X13" s="117">
        <f>L13+S13</f>
        <v>157</v>
      </c>
      <c r="Y13" s="128"/>
      <c r="Z13" s="161">
        <f>(M13+T13)/2-IF($V13=1,0.5,IF($V13=2,1.5,0))</f>
        <v>64.75</v>
      </c>
      <c r="AA13" s="113" t="s">
        <v>35</v>
      </c>
    </row>
    <row r="14" spans="1:27" s="28" customFormat="1" ht="41.25" customHeight="1">
      <c r="A14" s="99">
        <v>3</v>
      </c>
      <c r="B14" s="54"/>
      <c r="C14" s="115"/>
      <c r="D14" s="231" t="s">
        <v>158</v>
      </c>
      <c r="E14" s="209"/>
      <c r="F14" s="210" t="s">
        <v>8</v>
      </c>
      <c r="G14" s="228" t="s">
        <v>159</v>
      </c>
      <c r="H14" s="209" t="s">
        <v>101</v>
      </c>
      <c r="I14" s="210" t="s">
        <v>102</v>
      </c>
      <c r="J14" s="210" t="s">
        <v>103</v>
      </c>
      <c r="K14" s="212" t="s">
        <v>104</v>
      </c>
      <c r="L14" s="117">
        <v>124.5</v>
      </c>
      <c r="M14" s="161">
        <f>L14/2</f>
        <v>62.25</v>
      </c>
      <c r="N14" s="125">
        <f>RANK(M14,M$12:M$15,0)</f>
        <v>4</v>
      </c>
      <c r="O14" s="126"/>
      <c r="P14" s="126">
        <v>6.6</v>
      </c>
      <c r="Q14" s="126">
        <v>6.6</v>
      </c>
      <c r="R14" s="126">
        <v>6.8</v>
      </c>
      <c r="S14" s="117">
        <f>P14+Q14+R14*2</f>
        <v>26.799999999999997</v>
      </c>
      <c r="T14" s="161">
        <f>S14/0.4</f>
        <v>66.99999999999999</v>
      </c>
      <c r="U14" s="125">
        <f>RANK(T14,T$12:T$15,0)</f>
        <v>2</v>
      </c>
      <c r="V14" s="127"/>
      <c r="W14" s="127"/>
      <c r="X14" s="117">
        <f>L14+S14</f>
        <v>151.3</v>
      </c>
      <c r="Y14" s="128"/>
      <c r="Z14" s="161">
        <f>(M14+T14)/2-IF($V14=1,0.5,IF($V14=2,1.5,0))</f>
        <v>64.625</v>
      </c>
      <c r="AA14" s="113" t="s">
        <v>35</v>
      </c>
    </row>
    <row r="15" spans="1:27" s="28" customFormat="1" ht="41.25" customHeight="1">
      <c r="A15" s="99">
        <v>4</v>
      </c>
      <c r="B15" s="54"/>
      <c r="C15" s="115"/>
      <c r="D15" s="231" t="s">
        <v>168</v>
      </c>
      <c r="E15" s="209" t="s">
        <v>169</v>
      </c>
      <c r="F15" s="210" t="s">
        <v>8</v>
      </c>
      <c r="G15" s="228" t="s">
        <v>170</v>
      </c>
      <c r="H15" s="209" t="s">
        <v>171</v>
      </c>
      <c r="I15" s="210" t="s">
        <v>48</v>
      </c>
      <c r="J15" s="210" t="s">
        <v>44</v>
      </c>
      <c r="K15" s="212" t="s">
        <v>198</v>
      </c>
      <c r="L15" s="117">
        <v>130.5</v>
      </c>
      <c r="M15" s="161">
        <f>L15/2</f>
        <v>65.25</v>
      </c>
      <c r="N15" s="125">
        <f>RANK(M15,M$12:M$15,0)</f>
        <v>3</v>
      </c>
      <c r="O15" s="126"/>
      <c r="P15" s="126">
        <v>6.3</v>
      </c>
      <c r="Q15" s="126">
        <v>6.2</v>
      </c>
      <c r="R15" s="126">
        <v>6.5</v>
      </c>
      <c r="S15" s="117">
        <f>P15+Q15+R15*2</f>
        <v>25.5</v>
      </c>
      <c r="T15" s="161">
        <f>S15/0.4</f>
        <v>63.75</v>
      </c>
      <c r="U15" s="125">
        <f>RANK(T15,T$12:T$15,0)</f>
        <v>3</v>
      </c>
      <c r="V15" s="127">
        <v>1</v>
      </c>
      <c r="W15" s="127"/>
      <c r="X15" s="117">
        <f>L15+S15</f>
        <v>156</v>
      </c>
      <c r="Y15" s="128"/>
      <c r="Z15" s="161">
        <f>(M15+T15)/2-IF($V15=1,0.5,IF($V15=2,1.5,0))</f>
        <v>64</v>
      </c>
      <c r="AA15" s="113" t="s">
        <v>35</v>
      </c>
    </row>
    <row r="16" spans="1:27" s="28" customFormat="1" ht="13.5" customHeight="1">
      <c r="A16" s="101"/>
      <c r="B16" s="58"/>
      <c r="C16" s="58"/>
      <c r="D16" s="169"/>
      <c r="E16" s="170"/>
      <c r="F16" s="171"/>
      <c r="G16" s="172"/>
      <c r="H16" s="173"/>
      <c r="I16" s="174"/>
      <c r="J16" s="175"/>
      <c r="K16" s="173"/>
      <c r="L16" s="107"/>
      <c r="M16" s="108"/>
      <c r="N16" s="109"/>
      <c r="O16" s="107"/>
      <c r="P16" s="108"/>
      <c r="Q16" s="109"/>
      <c r="R16" s="107"/>
      <c r="S16" s="107"/>
      <c r="T16" s="108"/>
      <c r="U16" s="109"/>
      <c r="V16" s="110"/>
      <c r="W16" s="110"/>
      <c r="X16" s="107"/>
      <c r="Y16" s="111"/>
      <c r="Z16" s="108"/>
      <c r="AA16" s="112"/>
    </row>
    <row r="17" spans="1:44" s="10" customFormat="1" ht="33" customHeight="1">
      <c r="A17" s="37"/>
      <c r="B17" s="37"/>
      <c r="C17" s="37"/>
      <c r="D17" s="153" t="s">
        <v>12</v>
      </c>
      <c r="E17" s="153"/>
      <c r="F17" s="153"/>
      <c r="G17" s="153"/>
      <c r="H17" s="154"/>
      <c r="I17" s="155"/>
      <c r="J17" s="154"/>
      <c r="K17" s="156" t="s">
        <v>51</v>
      </c>
      <c r="L17" s="40"/>
      <c r="M17" s="41"/>
      <c r="N17" s="37"/>
      <c r="O17" s="40"/>
      <c r="P17" s="41"/>
      <c r="Q17" s="37"/>
      <c r="R17" s="40"/>
      <c r="S17" s="41"/>
      <c r="T17" s="37"/>
      <c r="U17" s="37"/>
      <c r="V17" s="37"/>
      <c r="W17" s="37"/>
      <c r="X17" s="37"/>
      <c r="Y17" s="41"/>
      <c r="Z17" s="37"/>
      <c r="AA17" s="37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s="10" customFormat="1" ht="15.75">
      <c r="A18" s="37"/>
      <c r="B18" s="37"/>
      <c r="C18" s="37"/>
      <c r="D18" s="153"/>
      <c r="E18" s="153"/>
      <c r="F18" s="153"/>
      <c r="G18" s="153"/>
      <c r="H18" s="154"/>
      <c r="I18" s="155"/>
      <c r="J18" s="154"/>
      <c r="K18" s="156"/>
      <c r="L18" s="40"/>
      <c r="M18" s="41"/>
      <c r="N18" s="37"/>
      <c r="O18" s="40"/>
      <c r="P18" s="41"/>
      <c r="Q18" s="37"/>
      <c r="R18" s="40"/>
      <c r="S18" s="41"/>
      <c r="T18" s="37"/>
      <c r="U18" s="37"/>
      <c r="V18" s="37"/>
      <c r="W18" s="37"/>
      <c r="X18" s="37"/>
      <c r="Y18" s="41"/>
      <c r="Z18" s="37"/>
      <c r="AA18" s="37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27" s="3" customFormat="1" ht="33" customHeight="1">
      <c r="A19" s="37"/>
      <c r="B19" s="37"/>
      <c r="C19" s="37"/>
      <c r="D19" s="153" t="s">
        <v>9</v>
      </c>
      <c r="E19" s="153"/>
      <c r="F19" s="153"/>
      <c r="G19" s="153"/>
      <c r="H19" s="153"/>
      <c r="I19" s="153"/>
      <c r="J19" s="153"/>
      <c r="K19" s="156" t="s">
        <v>68</v>
      </c>
      <c r="L19" s="40"/>
      <c r="M19" s="41"/>
      <c r="N19" s="37"/>
      <c r="O19" s="40"/>
      <c r="P19" s="41"/>
      <c r="Q19" s="37"/>
      <c r="R19" s="40"/>
      <c r="S19" s="41"/>
      <c r="T19" s="37"/>
      <c r="U19" s="37"/>
      <c r="V19" s="37"/>
      <c r="W19" s="37"/>
      <c r="X19" s="37"/>
      <c r="Y19" s="41"/>
      <c r="Z19" s="37"/>
      <c r="AA19" s="37"/>
    </row>
    <row r="20" spans="12:26" ht="12.75">
      <c r="L20" s="9"/>
      <c r="M20" s="8"/>
      <c r="O20" s="23"/>
      <c r="P20" s="23"/>
      <c r="R20" s="23"/>
      <c r="S20" s="23"/>
      <c r="T20" s="23"/>
      <c r="Z20" s="23"/>
    </row>
    <row r="21" spans="11:26" ht="12.75">
      <c r="K21" s="8"/>
      <c r="L21" s="9"/>
      <c r="M21" s="8"/>
      <c r="O21" s="23"/>
      <c r="P21" s="23"/>
      <c r="R21" s="23"/>
      <c r="S21" s="23"/>
      <c r="T21" s="23"/>
      <c r="Z21" s="23"/>
    </row>
  </sheetData>
  <sheetProtection/>
  <protectedRanges>
    <protectedRange sqref="K17:K18" name="Диапазон1_3_1_1_3_11_1_1_3_1_1_2_1_3_3_1_1_4_1_1_2_1"/>
    <protectedRange sqref="K19" name="Диапазон1_3_1_1_3_11_1_1_3_1_1_2_1_3_3_1_1_4_1_1_2_1_1"/>
  </protectedRanges>
  <mergeCells count="26">
    <mergeCell ref="A6:AA6"/>
    <mergeCell ref="A9:A11"/>
    <mergeCell ref="B9:B11"/>
    <mergeCell ref="C9:C11"/>
    <mergeCell ref="D9:D11"/>
    <mergeCell ref="E9:E11"/>
    <mergeCell ref="F9:F11"/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A1:AA1"/>
    <mergeCell ref="A2:AA2"/>
    <mergeCell ref="A3:AA3"/>
    <mergeCell ref="A4:AA4"/>
    <mergeCell ref="A5:AA5"/>
    <mergeCell ref="K9:K11"/>
    <mergeCell ref="L9:N9"/>
    <mergeCell ref="O9:U9"/>
    <mergeCell ref="L10:N10"/>
    <mergeCell ref="O10:U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22"/>
  <sheetViews>
    <sheetView view="pageBreakPreview" zoomScale="115" zoomScaleSheetLayoutView="115" zoomScalePageLayoutView="0" workbookViewId="0" topLeftCell="A5">
      <selection activeCell="J6" sqref="J1:J16384"/>
    </sheetView>
  </sheetViews>
  <sheetFormatPr defaultColWidth="9.140625" defaultRowHeight="12.75"/>
  <cols>
    <col min="1" max="1" width="5.00390625" style="23" customWidth="1"/>
    <col min="2" max="3" width="4.7109375" style="23" hidden="1" customWidth="1"/>
    <col min="4" max="4" width="20.57421875" style="23" customWidth="1"/>
    <col min="5" max="5" width="8.421875" style="23" customWidth="1"/>
    <col min="6" max="6" width="5.28125" style="23" customWidth="1"/>
    <col min="7" max="7" width="30.140625" style="23" customWidth="1"/>
    <col min="8" max="8" width="8.7109375" style="23" customWidth="1"/>
    <col min="9" max="9" width="16.57421875" style="23" customWidth="1"/>
    <col min="10" max="10" width="12.7109375" style="23" hidden="1" customWidth="1"/>
    <col min="11" max="11" width="21.57421875" style="23" customWidth="1"/>
    <col min="12" max="12" width="5.57421875" style="29" customWidth="1"/>
    <col min="13" max="13" width="8.7109375" style="30" customWidth="1"/>
    <col min="14" max="14" width="3.8515625" style="23" customWidth="1"/>
    <col min="15" max="15" width="6.8515625" style="29" hidden="1" customWidth="1"/>
    <col min="16" max="16" width="6.00390625" style="30" customWidth="1"/>
    <col min="17" max="17" width="6.00390625" style="23" customWidth="1"/>
    <col min="18" max="18" width="6.00390625" style="29" customWidth="1"/>
    <col min="19" max="19" width="6.8515625" style="29" customWidth="1"/>
    <col min="20" max="20" width="8.7109375" style="30" customWidth="1"/>
    <col min="21" max="21" width="3.7109375" style="23" customWidth="1"/>
    <col min="22" max="23" width="4.8515625" style="23" customWidth="1"/>
    <col min="24" max="24" width="6.28125" style="23" customWidth="1"/>
    <col min="25" max="25" width="6.7109375" style="23" hidden="1" customWidth="1"/>
    <col min="26" max="26" width="9.7109375" style="30" customWidth="1"/>
    <col min="27" max="27" width="6.28125" style="23" customWidth="1"/>
    <col min="28" max="16384" width="9.140625" style="23" customWidth="1"/>
  </cols>
  <sheetData>
    <row r="1" spans="1:27" ht="58.5" customHeight="1">
      <c r="A1" s="280" t="s">
        <v>136</v>
      </c>
      <c r="B1" s="281"/>
      <c r="C1" s="281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</row>
    <row r="2" spans="1:27" s="24" customFormat="1" ht="15.75" customHeight="1">
      <c r="A2" s="286" t="s">
        <v>79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</row>
    <row r="3" spans="1:27" s="25" customFormat="1" ht="15.75" customHeight="1">
      <c r="A3" s="239" t="s">
        <v>23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</row>
    <row r="4" spans="1:27" s="26" customFormat="1" ht="21" customHeight="1">
      <c r="A4" s="284" t="s">
        <v>128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</row>
    <row r="5" spans="1:27" ht="18.75" customHeight="1">
      <c r="A5" s="279" t="s">
        <v>250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</row>
    <row r="6" spans="1:27" ht="10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</row>
    <row r="7" spans="1:27" s="27" customFormat="1" ht="15" customHeight="1">
      <c r="A7" s="151" t="s">
        <v>58</v>
      </c>
      <c r="B7" s="88"/>
      <c r="C7" s="88"/>
      <c r="D7" s="89"/>
      <c r="E7" s="89"/>
      <c r="F7" s="89"/>
      <c r="G7" s="89"/>
      <c r="H7" s="89"/>
      <c r="I7" s="90"/>
      <c r="J7" s="90"/>
      <c r="K7" s="88"/>
      <c r="L7" s="91"/>
      <c r="M7" s="92"/>
      <c r="N7" s="93"/>
      <c r="O7" s="91"/>
      <c r="P7" s="94"/>
      <c r="Q7" s="93"/>
      <c r="R7" s="91"/>
      <c r="S7" s="91"/>
      <c r="T7" s="94"/>
      <c r="U7" s="93"/>
      <c r="V7" s="93"/>
      <c r="W7" s="93"/>
      <c r="X7" s="93"/>
      <c r="Y7" s="93"/>
      <c r="Z7" s="33"/>
      <c r="AA7" s="233" t="s">
        <v>132</v>
      </c>
    </row>
    <row r="8" spans="1:27" s="20" customFormat="1" ht="19.5" customHeight="1">
      <c r="A8" s="272" t="s">
        <v>22</v>
      </c>
      <c r="B8" s="273" t="s">
        <v>2</v>
      </c>
      <c r="C8" s="273" t="s">
        <v>10</v>
      </c>
      <c r="D8" s="275" t="s">
        <v>60</v>
      </c>
      <c r="E8" s="275" t="s">
        <v>3</v>
      </c>
      <c r="F8" s="272" t="s">
        <v>11</v>
      </c>
      <c r="G8" s="275" t="s">
        <v>61</v>
      </c>
      <c r="H8" s="275" t="s">
        <v>3</v>
      </c>
      <c r="I8" s="275" t="s">
        <v>4</v>
      </c>
      <c r="J8" s="114"/>
      <c r="K8" s="275" t="s">
        <v>6</v>
      </c>
      <c r="L8" s="274" t="s">
        <v>36</v>
      </c>
      <c r="M8" s="274"/>
      <c r="N8" s="274"/>
      <c r="O8" s="274" t="s">
        <v>47</v>
      </c>
      <c r="P8" s="274"/>
      <c r="Q8" s="274"/>
      <c r="R8" s="274"/>
      <c r="S8" s="274"/>
      <c r="T8" s="274"/>
      <c r="U8" s="274"/>
      <c r="V8" s="273" t="s">
        <v>14</v>
      </c>
      <c r="W8" s="273" t="s">
        <v>15</v>
      </c>
      <c r="X8" s="272" t="s">
        <v>16</v>
      </c>
      <c r="Y8" s="273" t="s">
        <v>32</v>
      </c>
      <c r="Z8" s="262" t="s">
        <v>18</v>
      </c>
      <c r="AA8" s="262" t="s">
        <v>19</v>
      </c>
    </row>
    <row r="9" spans="1:27" s="20" customFormat="1" ht="19.5" customHeight="1">
      <c r="A9" s="272"/>
      <c r="B9" s="273"/>
      <c r="C9" s="273"/>
      <c r="D9" s="275"/>
      <c r="E9" s="275"/>
      <c r="F9" s="272"/>
      <c r="G9" s="275"/>
      <c r="H9" s="275"/>
      <c r="I9" s="275"/>
      <c r="J9" s="114"/>
      <c r="K9" s="275"/>
      <c r="L9" s="274" t="s">
        <v>37</v>
      </c>
      <c r="M9" s="274"/>
      <c r="N9" s="274"/>
      <c r="O9" s="274" t="s">
        <v>38</v>
      </c>
      <c r="P9" s="274"/>
      <c r="Q9" s="274"/>
      <c r="R9" s="274"/>
      <c r="S9" s="274"/>
      <c r="T9" s="274"/>
      <c r="U9" s="274"/>
      <c r="V9" s="273"/>
      <c r="W9" s="273"/>
      <c r="X9" s="272"/>
      <c r="Y9" s="273"/>
      <c r="Z9" s="262"/>
      <c r="AA9" s="262"/>
    </row>
    <row r="10" spans="1:27" s="20" customFormat="1" ht="69.75" customHeight="1">
      <c r="A10" s="272"/>
      <c r="B10" s="273"/>
      <c r="C10" s="273"/>
      <c r="D10" s="275"/>
      <c r="E10" s="275"/>
      <c r="F10" s="272"/>
      <c r="G10" s="275"/>
      <c r="H10" s="275"/>
      <c r="I10" s="275"/>
      <c r="J10" s="114"/>
      <c r="K10" s="275"/>
      <c r="L10" s="96" t="s">
        <v>20</v>
      </c>
      <c r="M10" s="97" t="s">
        <v>21</v>
      </c>
      <c r="N10" s="98" t="s">
        <v>22</v>
      </c>
      <c r="O10" s="51" t="s">
        <v>39</v>
      </c>
      <c r="P10" s="51" t="s">
        <v>40</v>
      </c>
      <c r="Q10" s="51" t="s">
        <v>41</v>
      </c>
      <c r="R10" s="51" t="s">
        <v>42</v>
      </c>
      <c r="S10" s="51" t="s">
        <v>20</v>
      </c>
      <c r="T10" s="97" t="s">
        <v>21</v>
      </c>
      <c r="U10" s="98" t="s">
        <v>22</v>
      </c>
      <c r="V10" s="273"/>
      <c r="W10" s="273"/>
      <c r="X10" s="272"/>
      <c r="Y10" s="273"/>
      <c r="Z10" s="262"/>
      <c r="AA10" s="262"/>
    </row>
    <row r="11" spans="1:27" s="28" customFormat="1" ht="45.75" customHeight="1">
      <c r="A11" s="99">
        <v>1</v>
      </c>
      <c r="B11" s="54"/>
      <c r="C11" s="55"/>
      <c r="D11" s="231" t="s">
        <v>186</v>
      </c>
      <c r="E11" s="209" t="s">
        <v>187</v>
      </c>
      <c r="F11" s="210" t="s">
        <v>8</v>
      </c>
      <c r="G11" s="228" t="s">
        <v>188</v>
      </c>
      <c r="H11" s="209" t="s">
        <v>189</v>
      </c>
      <c r="I11" s="210" t="s">
        <v>190</v>
      </c>
      <c r="J11" s="210" t="s">
        <v>191</v>
      </c>
      <c r="K11" s="212" t="s">
        <v>197</v>
      </c>
      <c r="L11" s="117">
        <v>166.5</v>
      </c>
      <c r="M11" s="161">
        <f aca="true" t="shared" si="0" ref="M11:M18">L11/2.5</f>
        <v>66.6</v>
      </c>
      <c r="N11" s="125">
        <f aca="true" t="shared" si="1" ref="N11:N18">RANK(M11,M$11:M$18,0)</f>
        <v>1</v>
      </c>
      <c r="O11" s="138"/>
      <c r="P11" s="126">
        <v>7.5</v>
      </c>
      <c r="Q11" s="126">
        <v>7.7</v>
      </c>
      <c r="R11" s="126">
        <v>7.7</v>
      </c>
      <c r="S11" s="126">
        <f aca="true" t="shared" si="2" ref="S11:S18">P11+Q11+R11*2</f>
        <v>30.6</v>
      </c>
      <c r="T11" s="161">
        <f aca="true" t="shared" si="3" ref="T11:T18">S11/0.4</f>
        <v>76.5</v>
      </c>
      <c r="U11" s="125">
        <f aca="true" t="shared" si="4" ref="U11:U18">RANK(T11,T$11:T$18,0)</f>
        <v>1</v>
      </c>
      <c r="V11" s="127"/>
      <c r="W11" s="127"/>
      <c r="X11" s="117">
        <f aca="true" t="shared" si="5" ref="X11:X18">L11+O11+R11</f>
        <v>174.2</v>
      </c>
      <c r="Y11" s="128"/>
      <c r="Z11" s="161">
        <f aca="true" t="shared" si="6" ref="Z11:Z18">(M11+T11)/2-IF($V11=1,0.5,IF($V11=2,1.5,0))</f>
        <v>71.55</v>
      </c>
      <c r="AA11" s="113" t="s">
        <v>35</v>
      </c>
    </row>
    <row r="12" spans="1:27" s="28" customFormat="1" ht="45.75" customHeight="1">
      <c r="A12" s="99">
        <v>2</v>
      </c>
      <c r="B12" s="54"/>
      <c r="C12" s="55"/>
      <c r="D12" s="231" t="s">
        <v>168</v>
      </c>
      <c r="E12" s="209" t="s">
        <v>169</v>
      </c>
      <c r="F12" s="210" t="s">
        <v>8</v>
      </c>
      <c r="G12" s="228" t="s">
        <v>192</v>
      </c>
      <c r="H12" s="209" t="s">
        <v>193</v>
      </c>
      <c r="I12" s="210" t="s">
        <v>194</v>
      </c>
      <c r="J12" s="210" t="s">
        <v>44</v>
      </c>
      <c r="K12" s="212" t="s">
        <v>198</v>
      </c>
      <c r="L12" s="117">
        <v>164.5</v>
      </c>
      <c r="M12" s="161">
        <f t="shared" si="0"/>
        <v>65.8</v>
      </c>
      <c r="N12" s="125">
        <f t="shared" si="1"/>
        <v>2</v>
      </c>
      <c r="O12" s="138"/>
      <c r="P12" s="126">
        <v>7.5</v>
      </c>
      <c r="Q12" s="126">
        <v>7.5</v>
      </c>
      <c r="R12" s="126">
        <v>7.5</v>
      </c>
      <c r="S12" s="126">
        <f t="shared" si="2"/>
        <v>30</v>
      </c>
      <c r="T12" s="161">
        <f t="shared" si="3"/>
        <v>75</v>
      </c>
      <c r="U12" s="125">
        <f t="shared" si="4"/>
        <v>2</v>
      </c>
      <c r="V12" s="127">
        <v>1</v>
      </c>
      <c r="W12" s="127"/>
      <c r="X12" s="117">
        <f t="shared" si="5"/>
        <v>172</v>
      </c>
      <c r="Y12" s="128"/>
      <c r="Z12" s="161">
        <f t="shared" si="6"/>
        <v>69.9</v>
      </c>
      <c r="AA12" s="113" t="s">
        <v>35</v>
      </c>
    </row>
    <row r="13" spans="1:27" s="28" customFormat="1" ht="45.75" customHeight="1">
      <c r="A13" s="99">
        <v>3</v>
      </c>
      <c r="B13" s="54"/>
      <c r="C13" s="55"/>
      <c r="D13" s="231" t="s">
        <v>160</v>
      </c>
      <c r="E13" s="209" t="s">
        <v>100</v>
      </c>
      <c r="F13" s="210" t="s">
        <v>8</v>
      </c>
      <c r="G13" s="228" t="s">
        <v>161</v>
      </c>
      <c r="H13" s="209" t="s">
        <v>162</v>
      </c>
      <c r="I13" s="210" t="s">
        <v>64</v>
      </c>
      <c r="J13" s="210" t="s">
        <v>163</v>
      </c>
      <c r="K13" s="212" t="s">
        <v>125</v>
      </c>
      <c r="L13" s="117">
        <v>162.5</v>
      </c>
      <c r="M13" s="161">
        <f t="shared" si="0"/>
        <v>65</v>
      </c>
      <c r="N13" s="125">
        <f t="shared" si="1"/>
        <v>3</v>
      </c>
      <c r="O13" s="138"/>
      <c r="P13" s="126">
        <v>6.9</v>
      </c>
      <c r="Q13" s="126">
        <v>7</v>
      </c>
      <c r="R13" s="126">
        <v>7.2</v>
      </c>
      <c r="S13" s="126">
        <f t="shared" si="2"/>
        <v>28.3</v>
      </c>
      <c r="T13" s="161">
        <f t="shared" si="3"/>
        <v>70.75</v>
      </c>
      <c r="U13" s="125">
        <f t="shared" si="4"/>
        <v>3</v>
      </c>
      <c r="V13" s="127"/>
      <c r="W13" s="127"/>
      <c r="X13" s="117">
        <f t="shared" si="5"/>
        <v>169.7</v>
      </c>
      <c r="Y13" s="128"/>
      <c r="Z13" s="161">
        <f t="shared" si="6"/>
        <v>67.875</v>
      </c>
      <c r="AA13" s="113" t="s">
        <v>35</v>
      </c>
    </row>
    <row r="14" spans="1:27" s="28" customFormat="1" ht="45.75" customHeight="1">
      <c r="A14" s="99">
        <v>4</v>
      </c>
      <c r="B14" s="54"/>
      <c r="C14" s="55"/>
      <c r="D14" s="231" t="s">
        <v>160</v>
      </c>
      <c r="E14" s="209" t="s">
        <v>100</v>
      </c>
      <c r="F14" s="210" t="s">
        <v>8</v>
      </c>
      <c r="G14" s="228" t="s">
        <v>195</v>
      </c>
      <c r="H14" s="209" t="s">
        <v>97</v>
      </c>
      <c r="I14" s="210" t="s">
        <v>64</v>
      </c>
      <c r="J14" s="210" t="s">
        <v>163</v>
      </c>
      <c r="K14" s="212" t="s">
        <v>125</v>
      </c>
      <c r="L14" s="117">
        <v>160</v>
      </c>
      <c r="M14" s="161">
        <f t="shared" si="0"/>
        <v>64</v>
      </c>
      <c r="N14" s="125">
        <f t="shared" si="1"/>
        <v>5</v>
      </c>
      <c r="O14" s="138"/>
      <c r="P14" s="126">
        <v>6.9</v>
      </c>
      <c r="Q14" s="126">
        <v>6.6</v>
      </c>
      <c r="R14" s="126">
        <v>6.7</v>
      </c>
      <c r="S14" s="126">
        <f t="shared" si="2"/>
        <v>26.9</v>
      </c>
      <c r="T14" s="161">
        <f t="shared" si="3"/>
        <v>67.24999999999999</v>
      </c>
      <c r="U14" s="125">
        <f t="shared" si="4"/>
        <v>4</v>
      </c>
      <c r="V14" s="127"/>
      <c r="W14" s="127"/>
      <c r="X14" s="117">
        <f t="shared" si="5"/>
        <v>166.7</v>
      </c>
      <c r="Y14" s="128"/>
      <c r="Z14" s="161">
        <f t="shared" si="6"/>
        <v>65.625</v>
      </c>
      <c r="AA14" s="113" t="s">
        <v>35</v>
      </c>
    </row>
    <row r="15" spans="1:27" s="28" customFormat="1" ht="45.75" customHeight="1">
      <c r="A15" s="99">
        <v>5</v>
      </c>
      <c r="B15" s="54"/>
      <c r="C15" s="55"/>
      <c r="D15" s="231" t="s">
        <v>172</v>
      </c>
      <c r="E15" s="209" t="s">
        <v>105</v>
      </c>
      <c r="F15" s="210" t="s">
        <v>8</v>
      </c>
      <c r="G15" s="228" t="s">
        <v>159</v>
      </c>
      <c r="H15" s="209" t="s">
        <v>101</v>
      </c>
      <c r="I15" s="210" t="s">
        <v>102</v>
      </c>
      <c r="J15" s="210" t="s">
        <v>251</v>
      </c>
      <c r="K15" s="212" t="s">
        <v>196</v>
      </c>
      <c r="L15" s="117">
        <v>160.5</v>
      </c>
      <c r="M15" s="161">
        <f t="shared" si="0"/>
        <v>64.2</v>
      </c>
      <c r="N15" s="125">
        <f t="shared" si="1"/>
        <v>4</v>
      </c>
      <c r="O15" s="138"/>
      <c r="P15" s="126">
        <v>6.5</v>
      </c>
      <c r="Q15" s="126">
        <v>6.8</v>
      </c>
      <c r="R15" s="126">
        <v>6.6</v>
      </c>
      <c r="S15" s="126">
        <f t="shared" si="2"/>
        <v>26.5</v>
      </c>
      <c r="T15" s="161">
        <f t="shared" si="3"/>
        <v>66.25</v>
      </c>
      <c r="U15" s="125">
        <f t="shared" si="4"/>
        <v>6</v>
      </c>
      <c r="V15" s="127"/>
      <c r="W15" s="127"/>
      <c r="X15" s="117">
        <f t="shared" si="5"/>
        <v>167.1</v>
      </c>
      <c r="Y15" s="128"/>
      <c r="Z15" s="161">
        <f t="shared" si="6"/>
        <v>65.225</v>
      </c>
      <c r="AA15" s="113" t="s">
        <v>35</v>
      </c>
    </row>
    <row r="16" spans="1:27" s="28" customFormat="1" ht="45.75" customHeight="1">
      <c r="A16" s="99">
        <v>6</v>
      </c>
      <c r="B16" s="54"/>
      <c r="C16" s="55"/>
      <c r="D16" s="231" t="s">
        <v>181</v>
      </c>
      <c r="E16" s="209" t="s">
        <v>182</v>
      </c>
      <c r="F16" s="210" t="s">
        <v>8</v>
      </c>
      <c r="G16" s="228" t="s">
        <v>183</v>
      </c>
      <c r="H16" s="209" t="s">
        <v>184</v>
      </c>
      <c r="I16" s="210" t="s">
        <v>185</v>
      </c>
      <c r="J16" s="210" t="s">
        <v>44</v>
      </c>
      <c r="K16" s="212" t="s">
        <v>50</v>
      </c>
      <c r="L16" s="117">
        <v>155</v>
      </c>
      <c r="M16" s="161">
        <f t="shared" si="0"/>
        <v>62</v>
      </c>
      <c r="N16" s="125">
        <f t="shared" si="1"/>
        <v>6</v>
      </c>
      <c r="O16" s="138"/>
      <c r="P16" s="126">
        <v>6.7</v>
      </c>
      <c r="Q16" s="126">
        <v>6.5</v>
      </c>
      <c r="R16" s="126">
        <v>6.8</v>
      </c>
      <c r="S16" s="126">
        <f t="shared" si="2"/>
        <v>26.799999999999997</v>
      </c>
      <c r="T16" s="161">
        <f t="shared" si="3"/>
        <v>66.99999999999999</v>
      </c>
      <c r="U16" s="125">
        <f t="shared" si="4"/>
        <v>5</v>
      </c>
      <c r="V16" s="127"/>
      <c r="W16" s="127"/>
      <c r="X16" s="117">
        <f t="shared" si="5"/>
        <v>161.8</v>
      </c>
      <c r="Y16" s="128"/>
      <c r="Z16" s="161">
        <f t="shared" si="6"/>
        <v>64.5</v>
      </c>
      <c r="AA16" s="113" t="s">
        <v>35</v>
      </c>
    </row>
    <row r="17" spans="1:27" s="28" customFormat="1" ht="45.75" customHeight="1">
      <c r="A17" s="99">
        <v>7</v>
      </c>
      <c r="B17" s="54"/>
      <c r="C17" s="55"/>
      <c r="D17" s="227" t="s">
        <v>173</v>
      </c>
      <c r="E17" s="213" t="s">
        <v>174</v>
      </c>
      <c r="F17" s="214" t="s">
        <v>8</v>
      </c>
      <c r="G17" s="228" t="s">
        <v>175</v>
      </c>
      <c r="H17" s="209" t="s">
        <v>176</v>
      </c>
      <c r="I17" s="210" t="s">
        <v>48</v>
      </c>
      <c r="J17" s="225" t="s">
        <v>65</v>
      </c>
      <c r="K17" s="212" t="s">
        <v>50</v>
      </c>
      <c r="L17" s="117">
        <v>145</v>
      </c>
      <c r="M17" s="161">
        <f t="shared" si="0"/>
        <v>58</v>
      </c>
      <c r="N17" s="125">
        <f t="shared" si="1"/>
        <v>8</v>
      </c>
      <c r="O17" s="138"/>
      <c r="P17" s="126">
        <v>6.2</v>
      </c>
      <c r="Q17" s="126">
        <v>6.4</v>
      </c>
      <c r="R17" s="126">
        <v>6.3</v>
      </c>
      <c r="S17" s="126">
        <f t="shared" si="2"/>
        <v>25.200000000000003</v>
      </c>
      <c r="T17" s="161">
        <f t="shared" si="3"/>
        <v>63.00000000000001</v>
      </c>
      <c r="U17" s="125">
        <f t="shared" si="4"/>
        <v>7</v>
      </c>
      <c r="V17" s="127"/>
      <c r="W17" s="127"/>
      <c r="X17" s="117">
        <f t="shared" si="5"/>
        <v>151.3</v>
      </c>
      <c r="Y17" s="128"/>
      <c r="Z17" s="161">
        <f t="shared" si="6"/>
        <v>60.5</v>
      </c>
      <c r="AA17" s="113" t="s">
        <v>35</v>
      </c>
    </row>
    <row r="18" spans="1:27" s="28" customFormat="1" ht="45.75" customHeight="1">
      <c r="A18" s="99">
        <v>8</v>
      </c>
      <c r="B18" s="54"/>
      <c r="C18" s="55"/>
      <c r="D18" s="231" t="s">
        <v>177</v>
      </c>
      <c r="E18" s="209" t="s">
        <v>178</v>
      </c>
      <c r="F18" s="210" t="s">
        <v>8</v>
      </c>
      <c r="G18" s="228" t="s">
        <v>179</v>
      </c>
      <c r="H18" s="209" t="s">
        <v>180</v>
      </c>
      <c r="I18" s="210" t="s">
        <v>64</v>
      </c>
      <c r="J18" s="210" t="s">
        <v>64</v>
      </c>
      <c r="K18" s="212" t="s">
        <v>125</v>
      </c>
      <c r="L18" s="117">
        <v>145.5</v>
      </c>
      <c r="M18" s="161">
        <f t="shared" si="0"/>
        <v>58.2</v>
      </c>
      <c r="N18" s="125">
        <f t="shared" si="1"/>
        <v>7</v>
      </c>
      <c r="O18" s="138"/>
      <c r="P18" s="126">
        <v>5.8</v>
      </c>
      <c r="Q18" s="126">
        <v>5.5</v>
      </c>
      <c r="R18" s="126">
        <v>6</v>
      </c>
      <c r="S18" s="126">
        <f t="shared" si="2"/>
        <v>23.3</v>
      </c>
      <c r="T18" s="161">
        <f t="shared" si="3"/>
        <v>58.25</v>
      </c>
      <c r="U18" s="125">
        <f t="shared" si="4"/>
        <v>8</v>
      </c>
      <c r="V18" s="127">
        <v>2</v>
      </c>
      <c r="W18" s="127"/>
      <c r="X18" s="117">
        <f t="shared" si="5"/>
        <v>151.5</v>
      </c>
      <c r="Y18" s="128"/>
      <c r="Z18" s="161">
        <f t="shared" si="6"/>
        <v>56.725</v>
      </c>
      <c r="AA18" s="113" t="s">
        <v>35</v>
      </c>
    </row>
    <row r="19" spans="1:27" s="28" customFormat="1" ht="21.75" customHeight="1">
      <c r="A19" s="101"/>
      <c r="B19" s="58"/>
      <c r="C19" s="58"/>
      <c r="D19" s="35"/>
      <c r="E19" s="36"/>
      <c r="F19" s="102"/>
      <c r="G19" s="103"/>
      <c r="H19" s="104"/>
      <c r="I19" s="105"/>
      <c r="J19" s="106"/>
      <c r="K19" s="104"/>
      <c r="L19" s="107"/>
      <c r="M19" s="108"/>
      <c r="N19" s="109"/>
      <c r="O19" s="107"/>
      <c r="P19" s="108"/>
      <c r="Q19" s="109"/>
      <c r="R19" s="107" t="s">
        <v>52</v>
      </c>
      <c r="S19" s="107"/>
      <c r="T19" s="108"/>
      <c r="U19" s="109"/>
      <c r="V19" s="110"/>
      <c r="W19" s="110"/>
      <c r="X19" s="107"/>
      <c r="Y19" s="111"/>
      <c r="Z19" s="108"/>
      <c r="AA19" s="112"/>
    </row>
    <row r="20" spans="1:44" s="10" customFormat="1" ht="26.25" customHeight="1">
      <c r="A20" s="37"/>
      <c r="B20" s="37"/>
      <c r="C20" s="37"/>
      <c r="D20" s="153" t="s">
        <v>12</v>
      </c>
      <c r="E20" s="153"/>
      <c r="F20" s="153"/>
      <c r="G20" s="153"/>
      <c r="H20" s="154"/>
      <c r="I20" s="155"/>
      <c r="J20" s="154"/>
      <c r="K20" s="156" t="s">
        <v>51</v>
      </c>
      <c r="L20" s="40"/>
      <c r="M20" s="41"/>
      <c r="N20" s="37"/>
      <c r="O20" s="40"/>
      <c r="P20" s="41"/>
      <c r="Q20" s="37"/>
      <c r="R20" s="40"/>
      <c r="S20" s="41"/>
      <c r="T20" s="37"/>
      <c r="U20" s="37"/>
      <c r="V20" s="37"/>
      <c r="W20" s="37"/>
      <c r="X20" s="37"/>
      <c r="Y20" s="41"/>
      <c r="Z20" s="37"/>
      <c r="AA20" s="37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s="10" customFormat="1" ht="15.75">
      <c r="A21" s="37"/>
      <c r="B21" s="37"/>
      <c r="C21" s="37"/>
      <c r="D21" s="153"/>
      <c r="E21" s="153"/>
      <c r="F21" s="153"/>
      <c r="G21" s="153"/>
      <c r="H21" s="154"/>
      <c r="I21" s="155"/>
      <c r="J21" s="154"/>
      <c r="K21" s="156"/>
      <c r="L21" s="40"/>
      <c r="M21" s="41"/>
      <c r="N21" s="37"/>
      <c r="O21" s="40"/>
      <c r="P21" s="41"/>
      <c r="Q21" s="37"/>
      <c r="R21" s="40"/>
      <c r="S21" s="41"/>
      <c r="T21" s="37"/>
      <c r="U21" s="37"/>
      <c r="V21" s="37"/>
      <c r="W21" s="37"/>
      <c r="X21" s="37"/>
      <c r="Y21" s="41"/>
      <c r="Z21" s="37"/>
      <c r="AA21" s="37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27" s="3" customFormat="1" ht="26.25" customHeight="1">
      <c r="A22" s="37"/>
      <c r="B22" s="37"/>
      <c r="C22" s="37"/>
      <c r="D22" s="153" t="s">
        <v>9</v>
      </c>
      <c r="E22" s="153"/>
      <c r="F22" s="153"/>
      <c r="G22" s="153"/>
      <c r="H22" s="153"/>
      <c r="I22" s="153"/>
      <c r="J22" s="153"/>
      <c r="K22" s="156" t="s">
        <v>68</v>
      </c>
      <c r="L22" s="40"/>
      <c r="M22" s="41"/>
      <c r="N22" s="37"/>
      <c r="O22" s="40"/>
      <c r="P22" s="41"/>
      <c r="Q22" s="37"/>
      <c r="R22" s="40"/>
      <c r="S22" s="41"/>
      <c r="T22" s="37"/>
      <c r="U22" s="37"/>
      <c r="V22" s="37"/>
      <c r="W22" s="37"/>
      <c r="X22" s="37"/>
      <c r="Y22" s="41"/>
      <c r="Z22" s="37"/>
      <c r="AA22" s="37"/>
    </row>
  </sheetData>
  <sheetProtection/>
  <protectedRanges>
    <protectedRange sqref="K20:K21" name="Диапазон1_3_1_1_3_11_1_1_3_1_1_2_1_3_3_1_1_4_1_1_2_1"/>
    <protectedRange sqref="K22" name="Диапазон1_3_1_1_3_11_1_1_3_1_1_2_1_3_3_1_1_4_1_1_2_1_1"/>
  </protectedRanges>
  <mergeCells count="25">
    <mergeCell ref="Z8:Z10"/>
    <mergeCell ref="AA8:AA10"/>
    <mergeCell ref="G8:G10"/>
    <mergeCell ref="H8:H10"/>
    <mergeCell ref="Y8:Y10"/>
    <mergeCell ref="L8:N8"/>
    <mergeCell ref="O8:U8"/>
    <mergeCell ref="L9:N9"/>
    <mergeCell ref="O9:U9"/>
    <mergeCell ref="C8:C10"/>
    <mergeCell ref="D8:D10"/>
    <mergeCell ref="E8:E10"/>
    <mergeCell ref="F8:F10"/>
    <mergeCell ref="B8:B10"/>
    <mergeCell ref="K8:K10"/>
    <mergeCell ref="A1:AA1"/>
    <mergeCell ref="A2:AA2"/>
    <mergeCell ref="A3:AA3"/>
    <mergeCell ref="A4:AA4"/>
    <mergeCell ref="A8:A10"/>
    <mergeCell ref="I8:I10"/>
    <mergeCell ref="V8:V10"/>
    <mergeCell ref="W8:W10"/>
    <mergeCell ref="X8:X10"/>
    <mergeCell ref="A5:AA5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7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6.00390625" style="3" customWidth="1"/>
    <col min="2" max="2" width="4.7109375" style="3" hidden="1" customWidth="1"/>
    <col min="3" max="3" width="4.8515625" style="3" hidden="1" customWidth="1"/>
    <col min="4" max="4" width="25.57421875" style="3" customWidth="1"/>
    <col min="5" max="5" width="8.28125" style="3" customWidth="1"/>
    <col min="6" max="6" width="6.140625" style="3" customWidth="1"/>
    <col min="7" max="7" width="34.8515625" style="3" customWidth="1"/>
    <col min="8" max="8" width="9.28125" style="3" customWidth="1"/>
    <col min="9" max="9" width="16.140625" style="3" customWidth="1"/>
    <col min="10" max="10" width="12.7109375" style="3" hidden="1" customWidth="1"/>
    <col min="11" max="11" width="21.57421875" style="3" customWidth="1"/>
    <col min="12" max="12" width="6.57421875" style="11" customWidth="1"/>
    <col min="13" max="13" width="9.140625" style="10" customWidth="1"/>
    <col min="14" max="14" width="3.7109375" style="3" customWidth="1"/>
    <col min="15" max="15" width="6.8515625" style="11" customWidth="1"/>
    <col min="16" max="16" width="8.8515625" style="10" customWidth="1"/>
    <col min="17" max="17" width="3.7109375" style="3" customWidth="1"/>
    <col min="18" max="18" width="6.28125" style="11" customWidth="1"/>
    <col min="19" max="19" width="9.140625" style="10" customWidth="1"/>
    <col min="20" max="20" width="3.7109375" style="3" customWidth="1"/>
    <col min="21" max="22" width="4.8515625" style="3" customWidth="1"/>
    <col min="23" max="23" width="6.421875" style="3" customWidth="1"/>
    <col min="24" max="24" width="6.28125" style="3" hidden="1" customWidth="1"/>
    <col min="25" max="25" width="8.7109375" style="10" customWidth="1"/>
    <col min="26" max="26" width="7.57421875" style="3" customWidth="1"/>
    <col min="27" max="16384" width="9.140625" style="3" customWidth="1"/>
  </cols>
  <sheetData>
    <row r="1" spans="1:26" ht="67.5" customHeight="1">
      <c r="A1" s="287" t="s">
        <v>205</v>
      </c>
      <c r="B1" s="249"/>
      <c r="C1" s="249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</row>
    <row r="2" spans="1:26" s="4" customFormat="1" ht="15.75" customHeight="1">
      <c r="A2" s="260" t="s">
        <v>79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</row>
    <row r="3" spans="1:26" s="5" customFormat="1" ht="15.75" customHeight="1">
      <c r="A3" s="251" t="s">
        <v>23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</row>
    <row r="4" spans="1:26" s="6" customFormat="1" ht="20.25" customHeight="1">
      <c r="A4" s="288" t="s">
        <v>130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</row>
    <row r="5" spans="1:26" s="1" customFormat="1" ht="18.75" customHeight="1">
      <c r="A5" s="290" t="s">
        <v>252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</row>
    <row r="6" spans="1:26" s="1" customFormat="1" ht="18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s="179" customFormat="1" ht="15" customHeight="1">
      <c r="A7" s="151" t="s">
        <v>58</v>
      </c>
      <c r="B7" s="43"/>
      <c r="C7" s="43"/>
      <c r="D7" s="44"/>
      <c r="E7" s="44"/>
      <c r="F7" s="44"/>
      <c r="G7" s="44"/>
      <c r="H7" s="44"/>
      <c r="I7" s="45"/>
      <c r="J7" s="45"/>
      <c r="K7" s="43"/>
      <c r="L7" s="177"/>
      <c r="M7" s="47"/>
      <c r="N7" s="43"/>
      <c r="O7" s="177"/>
      <c r="P7" s="47"/>
      <c r="Q7" s="43"/>
      <c r="R7" s="177"/>
      <c r="S7" s="47"/>
      <c r="T7" s="43"/>
      <c r="U7" s="43"/>
      <c r="V7" s="43"/>
      <c r="W7" s="43"/>
      <c r="X7" s="43"/>
      <c r="Y7" s="178"/>
      <c r="Z7" s="233" t="s">
        <v>132</v>
      </c>
    </row>
    <row r="8" spans="1:26" s="7" customFormat="1" ht="19.5" customHeight="1">
      <c r="A8" s="245" t="s">
        <v>22</v>
      </c>
      <c r="B8" s="244" t="s">
        <v>2</v>
      </c>
      <c r="C8" s="244" t="s">
        <v>10</v>
      </c>
      <c r="D8" s="240" t="s">
        <v>60</v>
      </c>
      <c r="E8" s="240" t="s">
        <v>3</v>
      </c>
      <c r="F8" s="245" t="s">
        <v>11</v>
      </c>
      <c r="G8" s="240" t="s">
        <v>61</v>
      </c>
      <c r="H8" s="240" t="s">
        <v>3</v>
      </c>
      <c r="I8" s="240" t="s">
        <v>4</v>
      </c>
      <c r="J8" s="50"/>
      <c r="K8" s="240" t="s">
        <v>6</v>
      </c>
      <c r="L8" s="243" t="s">
        <v>47</v>
      </c>
      <c r="M8" s="243"/>
      <c r="N8" s="243"/>
      <c r="O8" s="243" t="s">
        <v>13</v>
      </c>
      <c r="P8" s="243"/>
      <c r="Q8" s="243"/>
      <c r="R8" s="243" t="s">
        <v>46</v>
      </c>
      <c r="S8" s="243"/>
      <c r="T8" s="243"/>
      <c r="U8" s="244" t="s">
        <v>14</v>
      </c>
      <c r="V8" s="244" t="s">
        <v>15</v>
      </c>
      <c r="W8" s="245" t="s">
        <v>16</v>
      </c>
      <c r="X8" s="246" t="s">
        <v>17</v>
      </c>
      <c r="Y8" s="247" t="s">
        <v>18</v>
      </c>
      <c r="Z8" s="240" t="s">
        <v>19</v>
      </c>
    </row>
    <row r="9" spans="1:26" s="7" customFormat="1" ht="39.75" customHeight="1">
      <c r="A9" s="245"/>
      <c r="B9" s="244"/>
      <c r="C9" s="244"/>
      <c r="D9" s="240"/>
      <c r="E9" s="240"/>
      <c r="F9" s="245"/>
      <c r="G9" s="240"/>
      <c r="H9" s="240"/>
      <c r="I9" s="240"/>
      <c r="J9" s="50"/>
      <c r="K9" s="240"/>
      <c r="L9" s="51" t="s">
        <v>20</v>
      </c>
      <c r="M9" s="52" t="s">
        <v>21</v>
      </c>
      <c r="N9" s="53" t="s">
        <v>22</v>
      </c>
      <c r="O9" s="51" t="s">
        <v>20</v>
      </c>
      <c r="P9" s="52" t="s">
        <v>21</v>
      </c>
      <c r="Q9" s="53" t="s">
        <v>22</v>
      </c>
      <c r="R9" s="51" t="s">
        <v>20</v>
      </c>
      <c r="S9" s="52" t="s">
        <v>21</v>
      </c>
      <c r="T9" s="53" t="s">
        <v>22</v>
      </c>
      <c r="U9" s="244"/>
      <c r="V9" s="244"/>
      <c r="W9" s="245"/>
      <c r="X9" s="246"/>
      <c r="Y9" s="247"/>
      <c r="Z9" s="240"/>
    </row>
    <row r="10" spans="1:26" s="7" customFormat="1" ht="51.75" customHeight="1">
      <c r="A10" s="134">
        <v>1</v>
      </c>
      <c r="B10" s="207"/>
      <c r="C10" s="210"/>
      <c r="D10" s="231" t="s">
        <v>206</v>
      </c>
      <c r="E10" s="209" t="s">
        <v>66</v>
      </c>
      <c r="F10" s="210" t="s">
        <v>8</v>
      </c>
      <c r="G10" s="228" t="s">
        <v>220</v>
      </c>
      <c r="H10" s="209" t="s">
        <v>113</v>
      </c>
      <c r="I10" s="210" t="s">
        <v>114</v>
      </c>
      <c r="J10" s="210" t="s">
        <v>44</v>
      </c>
      <c r="K10" s="212" t="s">
        <v>142</v>
      </c>
      <c r="L10" s="122">
        <v>203</v>
      </c>
      <c r="M10" s="152">
        <f aca="true" t="shared" si="0" ref="M10:M16">L10/3-IF($U10=1,0.5,IF($U10=2,3,0))</f>
        <v>67.66666666666667</v>
      </c>
      <c r="N10" s="136">
        <f aca="true" t="shared" si="1" ref="N10:N16">RANK(M10,M$10:M$16,0)</f>
        <v>1</v>
      </c>
      <c r="O10" s="122">
        <v>200.5</v>
      </c>
      <c r="P10" s="152">
        <f aca="true" t="shared" si="2" ref="P10:P16">O10/3-IF($U10=1,0.5,IF($U10=2,3,0))</f>
        <v>66.83333333333333</v>
      </c>
      <c r="Q10" s="136">
        <f aca="true" t="shared" si="3" ref="Q10:Q16">RANK(P10,P$10:P$16,0)</f>
        <v>1</v>
      </c>
      <c r="R10" s="122">
        <v>206</v>
      </c>
      <c r="S10" s="152">
        <f aca="true" t="shared" si="4" ref="S10:S16">R10/3-IF($U10=1,0.5,IF($U10=2,3,0))</f>
        <v>68.66666666666667</v>
      </c>
      <c r="T10" s="136">
        <f aca="true" t="shared" si="5" ref="T10:T16">RANK(S10,S$10:S$16,0)</f>
        <v>1</v>
      </c>
      <c r="U10" s="120"/>
      <c r="V10" s="137"/>
      <c r="W10" s="122">
        <f aca="true" t="shared" si="6" ref="W10:W16">L10+O10+R10</f>
        <v>609.5</v>
      </c>
      <c r="X10" s="137"/>
      <c r="Y10" s="152">
        <f aca="true" t="shared" si="7" ref="Y10:Y16">ROUND(SUM(M10,P10,S10)/3,3)</f>
        <v>67.722</v>
      </c>
      <c r="Z10" s="119" t="s">
        <v>35</v>
      </c>
    </row>
    <row r="11" spans="1:26" s="7" customFormat="1" ht="51.75" customHeight="1">
      <c r="A11" s="134">
        <v>2</v>
      </c>
      <c r="B11" s="207"/>
      <c r="C11" s="210"/>
      <c r="D11" s="231" t="s">
        <v>206</v>
      </c>
      <c r="E11" s="209" t="s">
        <v>66</v>
      </c>
      <c r="F11" s="210" t="s">
        <v>8</v>
      </c>
      <c r="G11" s="228" t="s">
        <v>207</v>
      </c>
      <c r="H11" s="209" t="s">
        <v>67</v>
      </c>
      <c r="I11" s="210" t="s">
        <v>48</v>
      </c>
      <c r="J11" s="210" t="s">
        <v>44</v>
      </c>
      <c r="K11" s="212" t="s">
        <v>142</v>
      </c>
      <c r="L11" s="122">
        <v>195.5</v>
      </c>
      <c r="M11" s="152">
        <f t="shared" si="0"/>
        <v>65.16666666666667</v>
      </c>
      <c r="N11" s="136">
        <f t="shared" si="1"/>
        <v>2</v>
      </c>
      <c r="O11" s="122">
        <v>194</v>
      </c>
      <c r="P11" s="152">
        <f t="shared" si="2"/>
        <v>64.66666666666667</v>
      </c>
      <c r="Q11" s="136">
        <f t="shared" si="3"/>
        <v>2</v>
      </c>
      <c r="R11" s="122">
        <v>195.5</v>
      </c>
      <c r="S11" s="152">
        <f t="shared" si="4"/>
        <v>65.16666666666667</v>
      </c>
      <c r="T11" s="136">
        <f t="shared" si="5"/>
        <v>3</v>
      </c>
      <c r="U11" s="120"/>
      <c r="V11" s="137"/>
      <c r="W11" s="122">
        <f t="shared" si="6"/>
        <v>585</v>
      </c>
      <c r="X11" s="137"/>
      <c r="Y11" s="152">
        <f t="shared" si="7"/>
        <v>65</v>
      </c>
      <c r="Z11" s="119" t="s">
        <v>35</v>
      </c>
    </row>
    <row r="12" spans="1:26" s="7" customFormat="1" ht="51.75" customHeight="1">
      <c r="A12" s="134">
        <v>3</v>
      </c>
      <c r="B12" s="207"/>
      <c r="C12" s="210"/>
      <c r="D12" s="231" t="s">
        <v>160</v>
      </c>
      <c r="E12" s="209" t="s">
        <v>100</v>
      </c>
      <c r="F12" s="210" t="s">
        <v>8</v>
      </c>
      <c r="G12" s="228" t="s">
        <v>195</v>
      </c>
      <c r="H12" s="209" t="s">
        <v>97</v>
      </c>
      <c r="I12" s="210" t="s">
        <v>64</v>
      </c>
      <c r="J12" s="210" t="s">
        <v>163</v>
      </c>
      <c r="K12" s="212" t="s">
        <v>126</v>
      </c>
      <c r="L12" s="122">
        <v>195</v>
      </c>
      <c r="M12" s="152">
        <f t="shared" si="0"/>
        <v>65</v>
      </c>
      <c r="N12" s="136">
        <f t="shared" si="1"/>
        <v>3</v>
      </c>
      <c r="O12" s="122">
        <v>187.5</v>
      </c>
      <c r="P12" s="152">
        <f t="shared" si="2"/>
        <v>62.5</v>
      </c>
      <c r="Q12" s="136">
        <f t="shared" si="3"/>
        <v>4</v>
      </c>
      <c r="R12" s="122">
        <v>197.5</v>
      </c>
      <c r="S12" s="152">
        <f t="shared" si="4"/>
        <v>65.83333333333333</v>
      </c>
      <c r="T12" s="136">
        <f t="shared" si="5"/>
        <v>2</v>
      </c>
      <c r="U12" s="120"/>
      <c r="V12" s="137"/>
      <c r="W12" s="122">
        <f t="shared" si="6"/>
        <v>580</v>
      </c>
      <c r="X12" s="137"/>
      <c r="Y12" s="152">
        <f t="shared" si="7"/>
        <v>64.444</v>
      </c>
      <c r="Z12" s="119" t="s">
        <v>35</v>
      </c>
    </row>
    <row r="13" spans="1:26" s="7" customFormat="1" ht="51.75" customHeight="1">
      <c r="A13" s="134">
        <v>4</v>
      </c>
      <c r="B13" s="207"/>
      <c r="C13" s="210"/>
      <c r="D13" s="231" t="s">
        <v>208</v>
      </c>
      <c r="E13" s="209" t="s">
        <v>209</v>
      </c>
      <c r="F13" s="210">
        <v>2</v>
      </c>
      <c r="G13" s="228" t="s">
        <v>210</v>
      </c>
      <c r="H13" s="209" t="s">
        <v>211</v>
      </c>
      <c r="I13" s="210" t="s">
        <v>48</v>
      </c>
      <c r="J13" s="210" t="s">
        <v>212</v>
      </c>
      <c r="K13" s="212" t="s">
        <v>142</v>
      </c>
      <c r="L13" s="122">
        <v>187</v>
      </c>
      <c r="M13" s="152">
        <f t="shared" si="0"/>
        <v>62.333333333333336</v>
      </c>
      <c r="N13" s="136">
        <f t="shared" si="1"/>
        <v>4</v>
      </c>
      <c r="O13" s="122">
        <v>182.5</v>
      </c>
      <c r="P13" s="152">
        <f t="shared" si="2"/>
        <v>60.833333333333336</v>
      </c>
      <c r="Q13" s="136">
        <f t="shared" si="3"/>
        <v>6</v>
      </c>
      <c r="R13" s="122">
        <v>194.5</v>
      </c>
      <c r="S13" s="152">
        <f t="shared" si="4"/>
        <v>64.83333333333333</v>
      </c>
      <c r="T13" s="136">
        <f t="shared" si="5"/>
        <v>4</v>
      </c>
      <c r="U13" s="120"/>
      <c r="V13" s="137"/>
      <c r="W13" s="122">
        <f t="shared" si="6"/>
        <v>564</v>
      </c>
      <c r="X13" s="137"/>
      <c r="Y13" s="152">
        <f t="shared" si="7"/>
        <v>62.667</v>
      </c>
      <c r="Z13" s="119" t="s">
        <v>35</v>
      </c>
    </row>
    <row r="14" spans="1:26" s="7" customFormat="1" ht="51.75" customHeight="1">
      <c r="A14" s="134">
        <v>5</v>
      </c>
      <c r="B14" s="207"/>
      <c r="C14" s="210"/>
      <c r="D14" s="227" t="s">
        <v>213</v>
      </c>
      <c r="E14" s="213" t="s">
        <v>214</v>
      </c>
      <c r="F14" s="214" t="s">
        <v>8</v>
      </c>
      <c r="G14" s="235" t="s">
        <v>215</v>
      </c>
      <c r="H14" s="213" t="s">
        <v>216</v>
      </c>
      <c r="I14" s="214" t="s">
        <v>217</v>
      </c>
      <c r="J14" s="214" t="s">
        <v>44</v>
      </c>
      <c r="K14" s="212" t="s">
        <v>142</v>
      </c>
      <c r="L14" s="122">
        <v>184</v>
      </c>
      <c r="M14" s="152">
        <f t="shared" si="0"/>
        <v>61.333333333333336</v>
      </c>
      <c r="N14" s="136">
        <f t="shared" si="1"/>
        <v>5</v>
      </c>
      <c r="O14" s="122">
        <v>188.5</v>
      </c>
      <c r="P14" s="152">
        <f t="shared" si="2"/>
        <v>62.833333333333336</v>
      </c>
      <c r="Q14" s="136">
        <f t="shared" si="3"/>
        <v>3</v>
      </c>
      <c r="R14" s="122">
        <v>188.5</v>
      </c>
      <c r="S14" s="152">
        <f t="shared" si="4"/>
        <v>62.833333333333336</v>
      </c>
      <c r="T14" s="136">
        <f t="shared" si="5"/>
        <v>5</v>
      </c>
      <c r="U14" s="120"/>
      <c r="V14" s="137"/>
      <c r="W14" s="122">
        <f t="shared" si="6"/>
        <v>561</v>
      </c>
      <c r="X14" s="137"/>
      <c r="Y14" s="152">
        <f t="shared" si="7"/>
        <v>62.333</v>
      </c>
      <c r="Z14" s="119" t="s">
        <v>35</v>
      </c>
    </row>
    <row r="15" spans="1:26" s="7" customFormat="1" ht="51.75" customHeight="1">
      <c r="A15" s="134">
        <v>6</v>
      </c>
      <c r="B15" s="207"/>
      <c r="C15" s="210"/>
      <c r="D15" s="231" t="s">
        <v>218</v>
      </c>
      <c r="E15" s="209" t="s">
        <v>110</v>
      </c>
      <c r="F15" s="210" t="s">
        <v>8</v>
      </c>
      <c r="G15" s="228" t="s">
        <v>219</v>
      </c>
      <c r="H15" s="209" t="s">
        <v>111</v>
      </c>
      <c r="I15" s="210" t="s">
        <v>49</v>
      </c>
      <c r="J15" s="210" t="s">
        <v>112</v>
      </c>
      <c r="K15" s="212" t="s">
        <v>142</v>
      </c>
      <c r="L15" s="122">
        <v>182.5</v>
      </c>
      <c r="M15" s="152">
        <f t="shared" si="0"/>
        <v>60.833333333333336</v>
      </c>
      <c r="N15" s="136">
        <f t="shared" si="1"/>
        <v>6</v>
      </c>
      <c r="O15" s="122">
        <v>187</v>
      </c>
      <c r="P15" s="152">
        <f t="shared" si="2"/>
        <v>62.333333333333336</v>
      </c>
      <c r="Q15" s="136">
        <f t="shared" si="3"/>
        <v>5</v>
      </c>
      <c r="R15" s="122">
        <v>186</v>
      </c>
      <c r="S15" s="152">
        <f t="shared" si="4"/>
        <v>62</v>
      </c>
      <c r="T15" s="136">
        <f t="shared" si="5"/>
        <v>6</v>
      </c>
      <c r="U15" s="120"/>
      <c r="V15" s="137"/>
      <c r="W15" s="122">
        <f t="shared" si="6"/>
        <v>555.5</v>
      </c>
      <c r="X15" s="137"/>
      <c r="Y15" s="152">
        <f t="shared" si="7"/>
        <v>61.722</v>
      </c>
      <c r="Z15" s="119" t="s">
        <v>35</v>
      </c>
    </row>
    <row r="16" spans="1:26" s="7" customFormat="1" ht="51.75" customHeight="1">
      <c r="A16" s="134">
        <v>7</v>
      </c>
      <c r="B16" s="207"/>
      <c r="C16" s="210"/>
      <c r="D16" s="231" t="s">
        <v>177</v>
      </c>
      <c r="E16" s="209" t="s">
        <v>178</v>
      </c>
      <c r="F16" s="210" t="s">
        <v>8</v>
      </c>
      <c r="G16" s="228" t="s">
        <v>179</v>
      </c>
      <c r="H16" s="209" t="s">
        <v>180</v>
      </c>
      <c r="I16" s="210" t="s">
        <v>64</v>
      </c>
      <c r="J16" s="210" t="s">
        <v>64</v>
      </c>
      <c r="K16" s="212" t="s">
        <v>126</v>
      </c>
      <c r="L16" s="122">
        <v>177.5</v>
      </c>
      <c r="M16" s="152">
        <f t="shared" si="0"/>
        <v>58.666666666666664</v>
      </c>
      <c r="N16" s="136">
        <f t="shared" si="1"/>
        <v>7</v>
      </c>
      <c r="O16" s="122">
        <v>175</v>
      </c>
      <c r="P16" s="152">
        <f t="shared" si="2"/>
        <v>57.833333333333336</v>
      </c>
      <c r="Q16" s="136">
        <f t="shared" si="3"/>
        <v>7</v>
      </c>
      <c r="R16" s="122">
        <v>179.5</v>
      </c>
      <c r="S16" s="152">
        <f t="shared" si="4"/>
        <v>59.333333333333336</v>
      </c>
      <c r="T16" s="136">
        <f t="shared" si="5"/>
        <v>7</v>
      </c>
      <c r="U16" s="120">
        <v>1</v>
      </c>
      <c r="V16" s="137"/>
      <c r="W16" s="122">
        <f t="shared" si="6"/>
        <v>532</v>
      </c>
      <c r="X16" s="137"/>
      <c r="Y16" s="152">
        <f t="shared" si="7"/>
        <v>58.611</v>
      </c>
      <c r="Z16" s="119" t="s">
        <v>35</v>
      </c>
    </row>
    <row r="17" spans="1:44" s="20" customFormat="1" ht="38.25" customHeight="1">
      <c r="A17" s="57"/>
      <c r="B17" s="58"/>
      <c r="C17" s="58"/>
      <c r="D17" s="59"/>
      <c r="E17" s="60"/>
      <c r="F17" s="60"/>
      <c r="G17" s="61"/>
      <c r="H17" s="62"/>
      <c r="I17" s="63"/>
      <c r="J17" s="64"/>
      <c r="K17" s="65"/>
      <c r="L17" s="66"/>
      <c r="M17" s="67"/>
      <c r="N17" s="68"/>
      <c r="O17" s="66"/>
      <c r="P17" s="67"/>
      <c r="Q17" s="68"/>
      <c r="R17" s="66"/>
      <c r="S17" s="67"/>
      <c r="T17" s="68"/>
      <c r="U17" s="69"/>
      <c r="V17" s="70"/>
      <c r="W17" s="66"/>
      <c r="X17" s="70"/>
      <c r="Y17" s="67"/>
      <c r="Z17" s="71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10" customFormat="1" ht="33" customHeight="1">
      <c r="A18" s="37"/>
      <c r="B18" s="37"/>
      <c r="C18" s="37"/>
      <c r="D18" s="153" t="s">
        <v>12</v>
      </c>
      <c r="E18" s="153"/>
      <c r="F18" s="153"/>
      <c r="G18" s="153"/>
      <c r="H18" s="154"/>
      <c r="I18" s="155"/>
      <c r="J18" s="154"/>
      <c r="K18" s="156" t="s">
        <v>51</v>
      </c>
      <c r="L18" s="40"/>
      <c r="M18" s="41"/>
      <c r="N18" s="37"/>
      <c r="O18" s="40"/>
      <c r="P18" s="41"/>
      <c r="Q18" s="37"/>
      <c r="R18" s="40"/>
      <c r="S18" s="41" t="s">
        <v>52</v>
      </c>
      <c r="T18" s="37"/>
      <c r="U18" s="37"/>
      <c r="V18" s="37"/>
      <c r="W18" s="37"/>
      <c r="X18" s="37"/>
      <c r="Y18" s="41"/>
      <c r="Z18" s="37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s="10" customFormat="1" ht="15.75">
      <c r="A19" s="37"/>
      <c r="B19" s="37"/>
      <c r="C19" s="37"/>
      <c r="D19" s="153"/>
      <c r="E19" s="153"/>
      <c r="F19" s="153"/>
      <c r="G19" s="153"/>
      <c r="H19" s="154"/>
      <c r="I19" s="155"/>
      <c r="J19" s="154"/>
      <c r="K19" s="156"/>
      <c r="L19" s="40"/>
      <c r="M19" s="41"/>
      <c r="N19" s="37"/>
      <c r="O19" s="40"/>
      <c r="P19" s="41"/>
      <c r="Q19" s="37"/>
      <c r="R19" s="40"/>
      <c r="S19" s="41"/>
      <c r="T19" s="37"/>
      <c r="U19" s="37"/>
      <c r="V19" s="37"/>
      <c r="W19" s="37"/>
      <c r="X19" s="37"/>
      <c r="Y19" s="41"/>
      <c r="Z19" s="37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26" ht="33" customHeight="1">
      <c r="A20" s="37"/>
      <c r="B20" s="37"/>
      <c r="C20" s="37"/>
      <c r="D20" s="153" t="s">
        <v>9</v>
      </c>
      <c r="E20" s="153"/>
      <c r="F20" s="153"/>
      <c r="G20" s="153"/>
      <c r="H20" s="153"/>
      <c r="I20" s="153"/>
      <c r="J20" s="153"/>
      <c r="K20" s="156" t="s">
        <v>68</v>
      </c>
      <c r="L20" s="40"/>
      <c r="M20" s="41"/>
      <c r="N20" s="37"/>
      <c r="O20" s="40"/>
      <c r="P20" s="41"/>
      <c r="Q20" s="37"/>
      <c r="R20" s="40"/>
      <c r="S20" s="41"/>
      <c r="T20" s="37"/>
      <c r="U20" s="37"/>
      <c r="V20" s="37"/>
      <c r="W20" s="37"/>
      <c r="X20" s="37"/>
      <c r="Y20" s="41"/>
      <c r="Z20" s="37"/>
    </row>
    <row r="32" ht="12.75">
      <c r="T32" s="10"/>
    </row>
    <row r="33" ht="12.75">
      <c r="T33" s="10"/>
    </row>
    <row r="34" ht="12.75">
      <c r="T34" s="10"/>
    </row>
    <row r="35" spans="11:20" ht="12.75">
      <c r="K35" s="19"/>
      <c r="T35" s="10"/>
    </row>
    <row r="36" spans="11:20" ht="12.75">
      <c r="K36" s="19"/>
      <c r="T36" s="10"/>
    </row>
    <row r="37" spans="11:20" ht="12.75">
      <c r="K37" s="19"/>
      <c r="T37" s="10"/>
    </row>
    <row r="38" spans="11:20" ht="12.75">
      <c r="K38" s="19"/>
      <c r="T38" s="10"/>
    </row>
    <row r="39" spans="11:20" ht="12.75">
      <c r="K39" s="19"/>
      <c r="T39" s="10"/>
    </row>
    <row r="40" spans="11:20" ht="12.75">
      <c r="K40" s="19"/>
      <c r="T40" s="10"/>
    </row>
    <row r="41" spans="11:20" ht="12.75">
      <c r="K41" s="19"/>
      <c r="T41" s="10"/>
    </row>
    <row r="42" spans="11:20" ht="12.75">
      <c r="K42" s="19"/>
      <c r="T42" s="10"/>
    </row>
    <row r="43" spans="11:20" ht="12.75">
      <c r="K43" s="19"/>
      <c r="T43" s="10"/>
    </row>
    <row r="44" spans="11:20" ht="12.75">
      <c r="K44" s="19"/>
      <c r="T44" s="10"/>
    </row>
    <row r="45" spans="11:20" ht="12.75">
      <c r="K45" s="19"/>
      <c r="T45" s="10"/>
    </row>
    <row r="46" spans="11:20" ht="12.75">
      <c r="K46" s="19"/>
      <c r="T46" s="10"/>
    </row>
    <row r="47" spans="11:20" ht="12.75">
      <c r="K47" s="19"/>
      <c r="T47" s="10"/>
    </row>
    <row r="48" spans="11:20" ht="12.75">
      <c r="K48" s="19"/>
      <c r="T48" s="10"/>
    </row>
    <row r="49" spans="11:20" ht="12.75">
      <c r="K49" s="19"/>
      <c r="T49" s="10"/>
    </row>
    <row r="50" spans="11:20" ht="12.75">
      <c r="K50" s="19"/>
      <c r="T50" s="10"/>
    </row>
    <row r="51" spans="11:20" ht="12.75">
      <c r="K51" s="19"/>
      <c r="T51" s="10"/>
    </row>
    <row r="52" spans="11:20" ht="12.75">
      <c r="K52" s="19"/>
      <c r="T52" s="10"/>
    </row>
    <row r="53" spans="11:20" ht="12.75">
      <c r="K53" s="19"/>
      <c r="T53" s="10"/>
    </row>
    <row r="54" spans="11:20" ht="12.75">
      <c r="K54" s="19"/>
      <c r="T54" s="10"/>
    </row>
    <row r="55" spans="11:20" ht="12.75">
      <c r="K55" s="19"/>
      <c r="T55" s="10"/>
    </row>
    <row r="56" spans="11:20" ht="12.75">
      <c r="K56" s="19"/>
      <c r="T56" s="10"/>
    </row>
    <row r="57" spans="11:20" ht="12.75">
      <c r="K57" s="19"/>
      <c r="T57" s="10"/>
    </row>
    <row r="58" spans="11:20" ht="12.75">
      <c r="K58" s="19"/>
      <c r="T58" s="10"/>
    </row>
    <row r="59" spans="11:20" ht="12.75">
      <c r="K59" s="19"/>
      <c r="T59" s="10"/>
    </row>
    <row r="60" spans="11:20" ht="12.75">
      <c r="K60" s="19"/>
      <c r="T60" s="10"/>
    </row>
    <row r="61" spans="11:20" ht="12.75">
      <c r="K61" s="19"/>
      <c r="T61" s="10"/>
    </row>
    <row r="62" spans="11:20" ht="12.75">
      <c r="K62" s="19"/>
      <c r="T62" s="10"/>
    </row>
    <row r="63" spans="11:20" ht="12.75">
      <c r="K63" s="19"/>
      <c r="T63" s="10"/>
    </row>
    <row r="64" spans="11:20" ht="12.75">
      <c r="K64" s="19"/>
      <c r="T64" s="10"/>
    </row>
    <row r="65" spans="11:20" ht="12.75">
      <c r="K65" s="19"/>
      <c r="T65" s="10"/>
    </row>
    <row r="66" spans="11:20" ht="12.75">
      <c r="K66" s="19"/>
      <c r="T66" s="10"/>
    </row>
    <row r="67" spans="11:20" ht="12.75">
      <c r="K67" s="19"/>
      <c r="T67" s="10"/>
    </row>
    <row r="68" spans="11:20" ht="12.75">
      <c r="K68" s="19"/>
      <c r="T68" s="10"/>
    </row>
    <row r="69" spans="11:20" ht="12.75">
      <c r="K69" s="19"/>
      <c r="T69" s="10"/>
    </row>
    <row r="70" spans="11:20" ht="12.75">
      <c r="K70" s="19"/>
      <c r="T70" s="10"/>
    </row>
    <row r="71" spans="11:20" ht="12.75">
      <c r="K71" s="19"/>
      <c r="T71" s="10"/>
    </row>
    <row r="72" spans="11:20" ht="12.75">
      <c r="K72" s="19"/>
      <c r="T72" s="10"/>
    </row>
    <row r="73" spans="11:20" ht="12.75">
      <c r="K73" s="19"/>
      <c r="T73" s="10"/>
    </row>
    <row r="74" spans="11:20" ht="12.75">
      <c r="K74" s="19"/>
      <c r="T74" s="10"/>
    </row>
    <row r="75" spans="11:20" ht="12.75">
      <c r="K75" s="19"/>
      <c r="T75" s="10"/>
    </row>
    <row r="76" spans="11:20" ht="12.75">
      <c r="K76" s="19"/>
      <c r="T76" s="10"/>
    </row>
    <row r="77" spans="11:20" ht="12.75">
      <c r="K77" s="19"/>
      <c r="T77" s="10"/>
    </row>
    <row r="78" spans="11:20" ht="12.75">
      <c r="K78" s="19"/>
      <c r="T78" s="10"/>
    </row>
    <row r="79" spans="11:20" ht="12.75">
      <c r="K79" s="19"/>
      <c r="T79" s="10"/>
    </row>
    <row r="80" spans="11:20" ht="12.75">
      <c r="K80" s="19"/>
      <c r="T80" s="10"/>
    </row>
    <row r="81" spans="11:20" ht="12.75">
      <c r="K81" s="19"/>
      <c r="T81" s="10"/>
    </row>
    <row r="82" spans="11:20" ht="12.75">
      <c r="K82" s="19"/>
      <c r="T82" s="10"/>
    </row>
    <row r="83" spans="11:20" ht="12.75">
      <c r="K83" s="19"/>
      <c r="T83" s="10"/>
    </row>
    <row r="84" spans="11:20" ht="12.75">
      <c r="K84" s="19"/>
      <c r="T84" s="10"/>
    </row>
    <row r="85" spans="11:20" ht="12.75">
      <c r="K85" s="19"/>
      <c r="T85" s="10"/>
    </row>
    <row r="86" spans="11:20" ht="12.75">
      <c r="K86" s="19"/>
      <c r="T86" s="10"/>
    </row>
    <row r="87" spans="11:20" ht="12.75">
      <c r="K87" s="19"/>
      <c r="T87" s="10"/>
    </row>
    <row r="88" spans="11:20" ht="12.75">
      <c r="K88" s="19"/>
      <c r="T88" s="10"/>
    </row>
    <row r="89" spans="11:20" ht="12.75">
      <c r="K89" s="19"/>
      <c r="T89" s="10"/>
    </row>
    <row r="90" spans="11:20" ht="12.75">
      <c r="K90" s="19"/>
      <c r="T90" s="10"/>
    </row>
    <row r="91" spans="11:20" ht="12.75">
      <c r="K91" s="19"/>
      <c r="T91" s="10"/>
    </row>
    <row r="92" spans="11:20" ht="12.75">
      <c r="K92" s="19"/>
      <c r="T92" s="10"/>
    </row>
    <row r="93" spans="11:20" ht="12.75">
      <c r="K93" s="19"/>
      <c r="T93" s="10"/>
    </row>
    <row r="94" spans="11:20" ht="12.75">
      <c r="K94" s="19"/>
      <c r="T94" s="10"/>
    </row>
    <row r="95" spans="11:20" ht="12.75">
      <c r="K95" s="19"/>
      <c r="T95" s="10"/>
    </row>
    <row r="96" spans="11:20" ht="12.75">
      <c r="K96" s="19"/>
      <c r="T96" s="10"/>
    </row>
    <row r="97" spans="11:20" ht="12.75">
      <c r="K97" s="19"/>
      <c r="T97" s="10"/>
    </row>
    <row r="98" spans="11:20" ht="12.75">
      <c r="K98" s="19"/>
      <c r="T98" s="10"/>
    </row>
    <row r="99" spans="11:20" ht="12.75">
      <c r="K99" s="19"/>
      <c r="T99" s="10"/>
    </row>
    <row r="100" spans="11:20" ht="12.75">
      <c r="K100" s="19"/>
      <c r="T100" s="10"/>
    </row>
    <row r="101" spans="11:20" ht="12.75">
      <c r="K101" s="19"/>
      <c r="T101" s="10"/>
    </row>
    <row r="102" spans="11:20" ht="12.75">
      <c r="K102" s="19"/>
      <c r="T102" s="10"/>
    </row>
    <row r="103" spans="11:20" ht="12.75">
      <c r="K103" s="19"/>
      <c r="T103" s="10"/>
    </row>
    <row r="104" spans="11:20" ht="12.75">
      <c r="K104" s="19"/>
      <c r="T104" s="10"/>
    </row>
    <row r="105" spans="11:20" ht="12.75">
      <c r="K105" s="19"/>
      <c r="T105" s="10"/>
    </row>
    <row r="106" spans="11:20" ht="12.75">
      <c r="K106" s="19"/>
      <c r="T106" s="10"/>
    </row>
    <row r="107" spans="11:20" ht="12.75">
      <c r="K107" s="19"/>
      <c r="T107" s="10"/>
    </row>
    <row r="108" spans="11:20" ht="12.75">
      <c r="K108" s="19"/>
      <c r="T108" s="10"/>
    </row>
    <row r="109" spans="11:20" ht="12.75">
      <c r="K109" s="19"/>
      <c r="T109" s="10"/>
    </row>
    <row r="110" spans="11:20" ht="12.75">
      <c r="K110" s="19"/>
      <c r="T110" s="10"/>
    </row>
    <row r="111" spans="11:20" ht="12.75">
      <c r="K111" s="19"/>
      <c r="T111" s="10"/>
    </row>
    <row r="112" spans="11:20" ht="12.75">
      <c r="K112" s="19"/>
      <c r="T112" s="10"/>
    </row>
    <row r="113" spans="11:20" ht="12.75">
      <c r="K113" s="19"/>
      <c r="T113" s="10"/>
    </row>
    <row r="114" spans="11:20" ht="12.75">
      <c r="K114" s="19"/>
      <c r="T114" s="10"/>
    </row>
    <row r="115" spans="11:20" ht="12.75">
      <c r="K115" s="19"/>
      <c r="T115" s="10"/>
    </row>
    <row r="116" spans="11:20" ht="12.75">
      <c r="K116" s="19"/>
      <c r="T116" s="10"/>
    </row>
    <row r="117" spans="11:20" ht="12.75">
      <c r="K117" s="19"/>
      <c r="T117" s="10"/>
    </row>
    <row r="118" spans="11:20" ht="12.75">
      <c r="K118" s="19"/>
      <c r="T118" s="10"/>
    </row>
    <row r="119" spans="11:20" ht="12.75">
      <c r="K119" s="19"/>
      <c r="T119" s="10"/>
    </row>
    <row r="120" spans="11:20" ht="12.75">
      <c r="K120" s="19"/>
      <c r="T120" s="10"/>
    </row>
    <row r="121" spans="11:20" ht="12.75">
      <c r="K121" s="19"/>
      <c r="T121" s="10"/>
    </row>
    <row r="122" spans="11:20" ht="12.75">
      <c r="K122" s="19"/>
      <c r="T122" s="10"/>
    </row>
    <row r="123" spans="11:20" ht="12.75">
      <c r="K123" s="19"/>
      <c r="T123" s="10"/>
    </row>
    <row r="124" spans="11:20" ht="12.75">
      <c r="K124" s="19"/>
      <c r="T124" s="10"/>
    </row>
    <row r="125" spans="11:20" ht="12.75">
      <c r="K125" s="19"/>
      <c r="T125" s="10"/>
    </row>
    <row r="126" spans="11:20" ht="12.75">
      <c r="K126" s="19"/>
      <c r="T126" s="10"/>
    </row>
    <row r="127" spans="11:20" ht="12.75">
      <c r="K127" s="19"/>
      <c r="T127" s="10"/>
    </row>
    <row r="128" spans="11:20" ht="12.75">
      <c r="K128" s="19"/>
      <c r="T128" s="10"/>
    </row>
    <row r="129" spans="11:20" ht="12.75">
      <c r="K129" s="19"/>
      <c r="T129" s="10"/>
    </row>
    <row r="130" spans="11:20" ht="12.75">
      <c r="K130" s="19"/>
      <c r="T130" s="10"/>
    </row>
    <row r="131" spans="11:20" ht="12.75">
      <c r="K131" s="19"/>
      <c r="T131" s="10"/>
    </row>
    <row r="132" spans="11:20" ht="12.75">
      <c r="K132" s="19"/>
      <c r="T132" s="10"/>
    </row>
    <row r="133" spans="11:20" ht="12.75">
      <c r="K133" s="19"/>
      <c r="T133" s="10"/>
    </row>
    <row r="134" spans="11:20" ht="12.75">
      <c r="K134" s="19"/>
      <c r="T134" s="10"/>
    </row>
    <row r="135" spans="11:20" ht="12.75">
      <c r="K135" s="19"/>
      <c r="T135" s="10"/>
    </row>
    <row r="136" spans="11:20" ht="12.75">
      <c r="K136" s="19"/>
      <c r="T136" s="10"/>
    </row>
    <row r="137" spans="11:20" ht="12.75">
      <c r="K137" s="19"/>
      <c r="T137" s="10"/>
    </row>
    <row r="138" spans="11:20" ht="12.75">
      <c r="K138" s="19"/>
      <c r="T138" s="10"/>
    </row>
    <row r="139" spans="11:20" ht="12.75">
      <c r="K139" s="19"/>
      <c r="T139" s="10"/>
    </row>
    <row r="140" spans="11:20" ht="12.75">
      <c r="K140" s="19"/>
      <c r="T140" s="10"/>
    </row>
    <row r="141" spans="11:20" ht="12.75">
      <c r="K141" s="19"/>
      <c r="T141" s="10"/>
    </row>
    <row r="142" spans="11:20" ht="12.75">
      <c r="K142" s="19"/>
      <c r="T142" s="10"/>
    </row>
    <row r="143" spans="11:20" ht="12.75">
      <c r="K143" s="19"/>
      <c r="T143" s="10"/>
    </row>
    <row r="144" spans="11:20" ht="12.75">
      <c r="K144" s="19"/>
      <c r="T144" s="10"/>
    </row>
    <row r="145" spans="11:20" ht="12.75">
      <c r="K145" s="19"/>
      <c r="T145" s="10"/>
    </row>
    <row r="146" spans="11:20" ht="12.75">
      <c r="K146" s="19"/>
      <c r="T146" s="10"/>
    </row>
    <row r="147" spans="11:20" ht="12.75">
      <c r="K147" s="19"/>
      <c r="T147" s="10"/>
    </row>
    <row r="148" spans="11:20" ht="12.75">
      <c r="K148" s="19"/>
      <c r="T148" s="10"/>
    </row>
    <row r="149" spans="11:20" ht="12.75">
      <c r="K149" s="19"/>
      <c r="T149" s="10"/>
    </row>
    <row r="150" spans="11:20" ht="12.75">
      <c r="K150" s="19"/>
      <c r="T150" s="10"/>
    </row>
    <row r="151" spans="11:20" ht="12.75">
      <c r="K151" s="19"/>
      <c r="T151" s="10"/>
    </row>
    <row r="152" spans="11:20" ht="12.75">
      <c r="K152" s="19"/>
      <c r="T152" s="10"/>
    </row>
    <row r="153" spans="11:20" ht="12.75">
      <c r="K153" s="19"/>
      <c r="T153" s="10"/>
    </row>
    <row r="154" spans="11:20" ht="12.75">
      <c r="K154" s="19"/>
      <c r="T154" s="10"/>
    </row>
    <row r="155" spans="11:20" ht="12.75">
      <c r="K155" s="19"/>
      <c r="T155" s="10"/>
    </row>
    <row r="156" spans="11:20" ht="12.75">
      <c r="K156" s="19"/>
      <c r="T156" s="10"/>
    </row>
    <row r="157" spans="11:20" ht="12.75">
      <c r="K157" s="19"/>
      <c r="T157" s="10"/>
    </row>
    <row r="158" spans="11:20" ht="12.75">
      <c r="K158" s="19"/>
      <c r="T158" s="10"/>
    </row>
    <row r="159" spans="11:20" ht="12.75">
      <c r="K159" s="19"/>
      <c r="T159" s="10"/>
    </row>
    <row r="160" spans="11:20" ht="12.75">
      <c r="K160" s="19"/>
      <c r="T160" s="10"/>
    </row>
    <row r="161" spans="11:20" ht="12.75">
      <c r="K161" s="19"/>
      <c r="T161" s="10"/>
    </row>
    <row r="162" spans="11:20" ht="12.75">
      <c r="K162" s="19"/>
      <c r="T162" s="10"/>
    </row>
    <row r="163" spans="11:20" ht="12.75">
      <c r="K163" s="19"/>
      <c r="T163" s="10"/>
    </row>
    <row r="164" spans="11:20" ht="12.75">
      <c r="K164" s="19"/>
      <c r="T164" s="10"/>
    </row>
    <row r="165" spans="11:20" ht="12.75">
      <c r="K165" s="19"/>
      <c r="T165" s="10"/>
    </row>
    <row r="166" spans="11:20" ht="12.75">
      <c r="K166" s="19"/>
      <c r="T166" s="10"/>
    </row>
    <row r="167" spans="11:20" ht="12.75">
      <c r="K167" s="19"/>
      <c r="T167" s="10"/>
    </row>
    <row r="168" spans="11:20" ht="12.75">
      <c r="K168" s="19"/>
      <c r="T168" s="10"/>
    </row>
    <row r="169" spans="11:20" ht="12.75">
      <c r="K169" s="19"/>
      <c r="T169" s="10"/>
    </row>
    <row r="170" spans="11:20" ht="12.75">
      <c r="K170" s="19"/>
      <c r="T170" s="10"/>
    </row>
    <row r="171" spans="11:20" ht="12.75">
      <c r="K171" s="19"/>
      <c r="T171" s="10"/>
    </row>
    <row r="172" spans="11:20" ht="12.75">
      <c r="K172" s="19"/>
      <c r="T172" s="10"/>
    </row>
    <row r="173" spans="11:20" ht="12.75">
      <c r="K173" s="19"/>
      <c r="T173" s="10"/>
    </row>
    <row r="174" spans="11:20" ht="12.75">
      <c r="K174" s="19"/>
      <c r="T174" s="10"/>
    </row>
    <row r="175" spans="11:20" ht="12.75">
      <c r="K175" s="19"/>
      <c r="T175" s="10"/>
    </row>
    <row r="176" spans="11:20" ht="12.75">
      <c r="K176" s="19"/>
      <c r="T176" s="10"/>
    </row>
    <row r="177" spans="11:20" ht="12.75">
      <c r="K177" s="19"/>
      <c r="T177" s="10"/>
    </row>
    <row r="178" spans="11:20" ht="12.75">
      <c r="K178" s="19"/>
      <c r="T178" s="10"/>
    </row>
    <row r="179" spans="11:20" ht="12.75">
      <c r="K179" s="19"/>
      <c r="T179" s="10"/>
    </row>
    <row r="180" spans="11:20" ht="12.75">
      <c r="K180" s="19"/>
      <c r="T180" s="10"/>
    </row>
    <row r="181" spans="11:20" ht="12.75">
      <c r="K181" s="19"/>
      <c r="T181" s="10"/>
    </row>
    <row r="182" spans="11:20" ht="12.75">
      <c r="K182" s="19"/>
      <c r="T182" s="10"/>
    </row>
    <row r="183" spans="11:20" ht="12.75">
      <c r="K183" s="19"/>
      <c r="T183" s="10"/>
    </row>
    <row r="184" spans="11:20" ht="12.75">
      <c r="K184" s="19"/>
      <c r="T184" s="10"/>
    </row>
    <row r="185" spans="11:20" ht="12.75">
      <c r="K185" s="19"/>
      <c r="T185" s="10"/>
    </row>
    <row r="186" spans="11:20" ht="12.75">
      <c r="K186" s="19"/>
      <c r="T186" s="10"/>
    </row>
    <row r="187" spans="11:20" ht="12.75">
      <c r="K187" s="19"/>
      <c r="T187" s="10"/>
    </row>
    <row r="188" spans="11:20" ht="12.75">
      <c r="K188" s="19"/>
      <c r="T188" s="10"/>
    </row>
    <row r="189" spans="11:20" ht="12.75">
      <c r="K189" s="19"/>
      <c r="T189" s="10"/>
    </row>
    <row r="190" spans="11:20" ht="12.75">
      <c r="K190" s="19"/>
      <c r="T190" s="10"/>
    </row>
    <row r="191" spans="11:20" ht="12.75">
      <c r="K191" s="19"/>
      <c r="T191" s="10"/>
    </row>
    <row r="192" spans="11:20" ht="12.75">
      <c r="K192" s="19"/>
      <c r="T192" s="10"/>
    </row>
    <row r="193" spans="11:20" ht="12.75">
      <c r="K193" s="19"/>
      <c r="T193" s="10"/>
    </row>
    <row r="194" spans="11:20" ht="12.75">
      <c r="K194" s="19"/>
      <c r="T194" s="10"/>
    </row>
    <row r="195" spans="11:20" ht="12.75">
      <c r="K195" s="19"/>
      <c r="T195" s="10"/>
    </row>
    <row r="196" spans="11:20" ht="12.75">
      <c r="K196" s="19"/>
      <c r="T196" s="10"/>
    </row>
    <row r="197" spans="11:20" ht="12.75">
      <c r="K197" s="19"/>
      <c r="T197" s="10"/>
    </row>
    <row r="198" spans="11:20" ht="12.75">
      <c r="K198" s="19"/>
      <c r="T198" s="10"/>
    </row>
    <row r="199" spans="11:20" ht="12.75">
      <c r="K199" s="19"/>
      <c r="T199" s="10"/>
    </row>
    <row r="200" spans="11:20" ht="12.75">
      <c r="K200" s="19"/>
      <c r="T200" s="10"/>
    </row>
    <row r="201" spans="11:20" ht="12.75">
      <c r="K201" s="19"/>
      <c r="T201" s="10"/>
    </row>
    <row r="202" spans="11:20" ht="12.75">
      <c r="K202" s="19"/>
      <c r="T202" s="10"/>
    </row>
    <row r="203" spans="11:20" ht="12.75">
      <c r="K203" s="19"/>
      <c r="T203" s="10"/>
    </row>
    <row r="204" spans="11:20" ht="12.75">
      <c r="K204" s="19"/>
      <c r="T204" s="10"/>
    </row>
    <row r="205" spans="11:20" ht="12.75">
      <c r="K205" s="19"/>
      <c r="T205" s="10"/>
    </row>
    <row r="206" spans="11:20" ht="12.75">
      <c r="K206" s="19"/>
      <c r="T206" s="10"/>
    </row>
    <row r="207" spans="11:20" ht="12.75">
      <c r="K207" s="19"/>
      <c r="T207" s="10"/>
    </row>
    <row r="208" spans="11:20" ht="12.75">
      <c r="K208" s="19"/>
      <c r="T208" s="10"/>
    </row>
    <row r="209" spans="11:20" ht="12.75">
      <c r="K209" s="19"/>
      <c r="T209" s="10"/>
    </row>
    <row r="210" spans="11:20" ht="12.75">
      <c r="K210" s="19"/>
      <c r="T210" s="10"/>
    </row>
    <row r="211" spans="11:20" ht="12.75">
      <c r="K211" s="19"/>
      <c r="T211" s="10"/>
    </row>
    <row r="212" spans="11:20" ht="12.75">
      <c r="K212" s="19"/>
      <c r="T212" s="10"/>
    </row>
    <row r="213" spans="11:20" ht="12.75">
      <c r="K213" s="19"/>
      <c r="T213" s="10"/>
    </row>
    <row r="214" spans="11:20" ht="12.75">
      <c r="K214" s="19"/>
      <c r="T214" s="10"/>
    </row>
    <row r="215" spans="11:20" ht="12.75">
      <c r="K215" s="19"/>
      <c r="T215" s="10"/>
    </row>
    <row r="216" spans="11:20" ht="12.75">
      <c r="K216" s="19"/>
      <c r="T216" s="10"/>
    </row>
    <row r="217" spans="11:20" ht="12.75">
      <c r="K217" s="19"/>
      <c r="T217" s="10"/>
    </row>
    <row r="218" spans="11:20" ht="12.75">
      <c r="K218" s="19"/>
      <c r="T218" s="10"/>
    </row>
    <row r="219" spans="11:20" ht="12.75">
      <c r="K219" s="19"/>
      <c r="T219" s="10"/>
    </row>
    <row r="220" spans="11:20" ht="12.75">
      <c r="K220" s="19"/>
      <c r="T220" s="10"/>
    </row>
    <row r="221" spans="11:20" ht="12.75">
      <c r="K221" s="19"/>
      <c r="T221" s="10"/>
    </row>
    <row r="222" spans="11:20" ht="12.75">
      <c r="K222" s="19"/>
      <c r="T222" s="10"/>
    </row>
    <row r="223" spans="11:20" ht="12.75">
      <c r="K223" s="19"/>
      <c r="T223" s="10"/>
    </row>
    <row r="224" spans="11:20" ht="12.75">
      <c r="K224" s="19"/>
      <c r="T224" s="10"/>
    </row>
    <row r="225" spans="11:20" ht="12.75">
      <c r="K225" s="19"/>
      <c r="T225" s="10"/>
    </row>
    <row r="226" spans="11:20" ht="12.75">
      <c r="K226" s="19"/>
      <c r="T226" s="10"/>
    </row>
    <row r="227" spans="11:20" ht="12.75">
      <c r="K227" s="19"/>
      <c r="T227" s="10"/>
    </row>
    <row r="228" spans="11:20" ht="12.75">
      <c r="K228" s="19"/>
      <c r="T228" s="10"/>
    </row>
    <row r="229" spans="11:20" ht="12.75">
      <c r="K229" s="19"/>
      <c r="T229" s="10"/>
    </row>
    <row r="230" spans="11:20" ht="12.75">
      <c r="K230" s="19"/>
      <c r="T230" s="10"/>
    </row>
    <row r="231" spans="11:20" ht="12.75">
      <c r="K231" s="19"/>
      <c r="T231" s="10"/>
    </row>
    <row r="232" spans="11:20" ht="12.75">
      <c r="K232" s="19"/>
      <c r="T232" s="10"/>
    </row>
    <row r="233" spans="11:20" ht="12.75">
      <c r="K233" s="19"/>
      <c r="T233" s="10"/>
    </row>
    <row r="234" spans="11:20" ht="12.75">
      <c r="K234" s="19"/>
      <c r="T234" s="10"/>
    </row>
    <row r="235" spans="11:20" ht="12.75">
      <c r="K235" s="19"/>
      <c r="T235" s="10"/>
    </row>
    <row r="236" spans="11:20" ht="12.75">
      <c r="K236" s="19"/>
      <c r="T236" s="10"/>
    </row>
    <row r="237" spans="11:20" ht="12.75">
      <c r="K237" s="19"/>
      <c r="T237" s="10"/>
    </row>
    <row r="238" spans="11:20" ht="12.75">
      <c r="K238" s="19"/>
      <c r="T238" s="10"/>
    </row>
    <row r="239" spans="11:20" ht="12.75">
      <c r="K239" s="19"/>
      <c r="T239" s="10"/>
    </row>
    <row r="240" spans="11:20" ht="12.75">
      <c r="K240" s="19"/>
      <c r="T240" s="10"/>
    </row>
    <row r="241" spans="11:20" ht="12.75">
      <c r="K241" s="19"/>
      <c r="T241" s="10"/>
    </row>
    <row r="242" spans="11:20" ht="12.75">
      <c r="K242" s="19"/>
      <c r="T242" s="10"/>
    </row>
    <row r="243" spans="11:20" ht="12.75">
      <c r="K243" s="19"/>
      <c r="T243" s="10"/>
    </row>
    <row r="244" spans="11:20" ht="12.75">
      <c r="K244" s="19"/>
      <c r="T244" s="10"/>
    </row>
    <row r="245" spans="11:20" ht="12.75">
      <c r="K245" s="19"/>
      <c r="T245" s="10"/>
    </row>
    <row r="246" spans="11:20" ht="12.75">
      <c r="K246" s="19"/>
      <c r="T246" s="10"/>
    </row>
    <row r="247" spans="11:20" ht="12.75">
      <c r="K247" s="19"/>
      <c r="T247" s="10"/>
    </row>
    <row r="248" spans="11:20" ht="12.75">
      <c r="K248" s="19"/>
      <c r="T248" s="10"/>
    </row>
    <row r="249" spans="11:20" ht="12.75">
      <c r="K249" s="19"/>
      <c r="T249" s="10"/>
    </row>
    <row r="250" spans="11:20" ht="12.75">
      <c r="K250" s="19"/>
      <c r="T250" s="10"/>
    </row>
    <row r="251" spans="11:20" ht="12.75">
      <c r="K251" s="19"/>
      <c r="T251" s="10"/>
    </row>
    <row r="252" spans="11:20" ht="12.75">
      <c r="K252" s="19"/>
      <c r="T252" s="10"/>
    </row>
    <row r="253" spans="11:20" ht="12.75">
      <c r="K253" s="19"/>
      <c r="T253" s="10"/>
    </row>
    <row r="254" spans="11:20" ht="12.75">
      <c r="K254" s="19"/>
      <c r="T254" s="10"/>
    </row>
    <row r="255" spans="11:20" ht="12.75">
      <c r="K255" s="19"/>
      <c r="T255" s="10"/>
    </row>
    <row r="256" spans="11:20" ht="12.75">
      <c r="K256" s="19"/>
      <c r="T256" s="10"/>
    </row>
    <row r="257" spans="11:20" ht="12.75">
      <c r="K257" s="19"/>
      <c r="T257" s="10"/>
    </row>
    <row r="258" spans="11:20" ht="12.75">
      <c r="K258" s="19"/>
      <c r="T258" s="10"/>
    </row>
    <row r="259" spans="11:20" ht="12.75">
      <c r="K259" s="19"/>
      <c r="T259" s="10"/>
    </row>
    <row r="260" spans="11:20" ht="12.75">
      <c r="K260" s="19"/>
      <c r="T260" s="10"/>
    </row>
    <row r="261" spans="11:20" ht="12.75">
      <c r="K261" s="19"/>
      <c r="T261" s="10"/>
    </row>
    <row r="262" spans="11:20" ht="12.75">
      <c r="K262" s="19"/>
      <c r="T262" s="10"/>
    </row>
    <row r="263" spans="11:20" ht="12.75">
      <c r="K263" s="19"/>
      <c r="T263" s="10"/>
    </row>
    <row r="264" spans="11:20" ht="12.75">
      <c r="K264" s="19"/>
      <c r="T264" s="10"/>
    </row>
    <row r="265" spans="11:20" ht="12.75">
      <c r="K265" s="19"/>
      <c r="T265" s="10"/>
    </row>
    <row r="266" spans="11:20" ht="12.75">
      <c r="K266" s="19"/>
      <c r="T266" s="10"/>
    </row>
    <row r="267" spans="11:20" ht="12.75">
      <c r="K267" s="19"/>
      <c r="T267" s="10"/>
    </row>
    <row r="268" spans="11:20" ht="12.75">
      <c r="K268" s="19"/>
      <c r="T268" s="10"/>
    </row>
    <row r="269" spans="11:20" ht="12.75">
      <c r="K269" s="19"/>
      <c r="T269" s="10"/>
    </row>
    <row r="270" spans="11:20" ht="12.75">
      <c r="K270" s="19"/>
      <c r="T270" s="10"/>
    </row>
    <row r="271" spans="11:20" ht="12.75">
      <c r="K271" s="19"/>
      <c r="T271" s="10"/>
    </row>
    <row r="272" spans="11:20" ht="12.75">
      <c r="K272" s="19"/>
      <c r="T272" s="10"/>
    </row>
    <row r="273" spans="11:20" ht="12.75">
      <c r="K273" s="19"/>
      <c r="T273" s="10"/>
    </row>
    <row r="274" spans="11:20" ht="12.75">
      <c r="K274" s="19"/>
      <c r="T274" s="10"/>
    </row>
    <row r="275" spans="11:20" ht="12.75">
      <c r="K275" s="19"/>
      <c r="T275" s="10"/>
    </row>
    <row r="276" spans="11:20" ht="12.75">
      <c r="K276" s="19"/>
      <c r="T276" s="10"/>
    </row>
    <row r="277" spans="11:20" ht="12.75">
      <c r="K277" s="19"/>
      <c r="T277" s="10"/>
    </row>
    <row r="278" spans="11:20" ht="12.75">
      <c r="K278" s="19"/>
      <c r="T278" s="10"/>
    </row>
    <row r="279" spans="11:20" ht="12.75">
      <c r="K279" s="19"/>
      <c r="T279" s="10"/>
    </row>
    <row r="280" spans="11:20" ht="12.75">
      <c r="K280" s="19"/>
      <c r="T280" s="10"/>
    </row>
    <row r="281" spans="11:20" ht="12.75">
      <c r="K281" s="19"/>
      <c r="T281" s="10"/>
    </row>
    <row r="282" spans="11:20" ht="12.75">
      <c r="K282" s="19"/>
      <c r="T282" s="10"/>
    </row>
    <row r="283" spans="11:20" ht="12.75">
      <c r="K283" s="19"/>
      <c r="T283" s="10"/>
    </row>
    <row r="284" spans="11:20" ht="12.75">
      <c r="K284" s="19"/>
      <c r="T284" s="10"/>
    </row>
    <row r="285" spans="11:20" ht="12.75">
      <c r="K285" s="19"/>
      <c r="T285" s="10"/>
    </row>
    <row r="286" spans="11:20" ht="12.75">
      <c r="K286" s="19"/>
      <c r="T286" s="10"/>
    </row>
    <row r="287" spans="11:20" ht="12.75">
      <c r="K287" s="19"/>
      <c r="T287" s="10"/>
    </row>
    <row r="288" spans="11:20" ht="12.75">
      <c r="K288" s="19"/>
      <c r="T288" s="10"/>
    </row>
    <row r="289" spans="11:20" ht="12.75">
      <c r="K289" s="19"/>
      <c r="T289" s="10"/>
    </row>
    <row r="290" spans="11:20" ht="12.75">
      <c r="K290" s="19"/>
      <c r="T290" s="10"/>
    </row>
    <row r="291" spans="11:20" ht="12.75">
      <c r="K291" s="19"/>
      <c r="T291" s="10"/>
    </row>
    <row r="292" spans="11:20" ht="12.75">
      <c r="K292" s="19"/>
      <c r="T292" s="10"/>
    </row>
    <row r="293" spans="11:20" ht="12.75">
      <c r="K293" s="19"/>
      <c r="T293" s="10"/>
    </row>
    <row r="294" spans="11:20" ht="12.75">
      <c r="K294" s="19"/>
      <c r="T294" s="10"/>
    </row>
    <row r="295" spans="11:20" ht="12.75">
      <c r="K295" s="19"/>
      <c r="T295" s="10"/>
    </row>
    <row r="296" spans="11:20" ht="12.75">
      <c r="K296" s="19"/>
      <c r="T296" s="10"/>
    </row>
    <row r="297" spans="11:20" ht="12.75">
      <c r="K297" s="19"/>
      <c r="T297" s="10"/>
    </row>
    <row r="298" spans="11:20" ht="12.75">
      <c r="K298" s="19"/>
      <c r="T298" s="10"/>
    </row>
    <row r="299" spans="11:20" ht="12.75">
      <c r="K299" s="19"/>
      <c r="T299" s="10"/>
    </row>
    <row r="300" spans="11:20" ht="12.75">
      <c r="K300" s="19"/>
      <c r="T300" s="10"/>
    </row>
    <row r="301" spans="11:20" ht="12.75">
      <c r="K301" s="19"/>
      <c r="T301" s="10"/>
    </row>
    <row r="302" spans="11:20" ht="12.75">
      <c r="K302" s="19"/>
      <c r="T302" s="10"/>
    </row>
    <row r="303" spans="11:20" ht="12.75">
      <c r="K303" s="19"/>
      <c r="T303" s="10"/>
    </row>
    <row r="304" spans="11:20" ht="12.75">
      <c r="K304" s="19"/>
      <c r="T304" s="10"/>
    </row>
    <row r="305" spans="11:20" ht="12.75">
      <c r="K305" s="19"/>
      <c r="T305" s="10"/>
    </row>
    <row r="306" spans="11:20" ht="12.75">
      <c r="K306" s="19"/>
      <c r="T306" s="10"/>
    </row>
    <row r="307" spans="11:20" ht="12.75">
      <c r="K307" s="19"/>
      <c r="T307" s="10"/>
    </row>
    <row r="308" spans="11:20" ht="12.75">
      <c r="K308" s="19"/>
      <c r="T308" s="10"/>
    </row>
    <row r="309" spans="11:20" ht="12.75">
      <c r="K309" s="19"/>
      <c r="T309" s="10"/>
    </row>
    <row r="310" spans="11:20" ht="12.75">
      <c r="K310" s="19"/>
      <c r="T310" s="10"/>
    </row>
    <row r="311" spans="11:20" ht="12.75">
      <c r="K311" s="19"/>
      <c r="T311" s="10"/>
    </row>
    <row r="312" spans="11:20" ht="12.75">
      <c r="K312" s="19"/>
      <c r="T312" s="10"/>
    </row>
    <row r="313" spans="11:20" ht="12.75">
      <c r="K313" s="19"/>
      <c r="T313" s="10"/>
    </row>
    <row r="314" spans="11:20" ht="12.75">
      <c r="K314" s="19"/>
      <c r="T314" s="10"/>
    </row>
    <row r="315" spans="11:20" ht="12.75">
      <c r="K315" s="19"/>
      <c r="T315" s="10"/>
    </row>
    <row r="316" spans="11:20" ht="12.75">
      <c r="K316" s="19"/>
      <c r="T316" s="10"/>
    </row>
    <row r="317" spans="11:20" ht="12.75">
      <c r="K317" s="19"/>
      <c r="T317" s="10"/>
    </row>
    <row r="318" spans="11:20" ht="12.75">
      <c r="K318" s="19"/>
      <c r="T318" s="10"/>
    </row>
    <row r="319" spans="11:20" ht="12.75">
      <c r="K319" s="19"/>
      <c r="T319" s="10"/>
    </row>
    <row r="320" spans="11:20" ht="12.75">
      <c r="K320" s="19"/>
      <c r="T320" s="10"/>
    </row>
    <row r="321" spans="11:20" ht="12.75">
      <c r="K321" s="19"/>
      <c r="T321" s="10"/>
    </row>
    <row r="322" spans="11:20" ht="12.75">
      <c r="K322" s="19"/>
      <c r="T322" s="10"/>
    </row>
    <row r="323" spans="11:20" ht="12.75">
      <c r="K323" s="19"/>
      <c r="T323" s="10"/>
    </row>
    <row r="324" spans="11:20" ht="12.75">
      <c r="K324" s="19"/>
      <c r="T324" s="10"/>
    </row>
    <row r="325" spans="11:20" ht="12.75">
      <c r="K325" s="19"/>
      <c r="T325" s="10"/>
    </row>
    <row r="326" spans="11:20" ht="12.75">
      <c r="K326" s="19"/>
      <c r="T326" s="10"/>
    </row>
    <row r="327" spans="11:20" ht="12.75">
      <c r="K327" s="19"/>
      <c r="T327" s="10"/>
    </row>
    <row r="328" spans="11:20" ht="12.75">
      <c r="K328" s="19"/>
      <c r="T328" s="10"/>
    </row>
    <row r="329" spans="11:20" ht="12.75">
      <c r="K329" s="19"/>
      <c r="T329" s="10"/>
    </row>
    <row r="330" spans="11:20" ht="12.75">
      <c r="K330" s="19"/>
      <c r="T330" s="10"/>
    </row>
    <row r="331" spans="11:20" ht="12.75">
      <c r="K331" s="19"/>
      <c r="T331" s="10"/>
    </row>
    <row r="332" spans="11:20" ht="12.75">
      <c r="K332" s="19"/>
      <c r="T332" s="10"/>
    </row>
    <row r="333" spans="11:20" ht="12.75">
      <c r="K333" s="19"/>
      <c r="T333" s="10"/>
    </row>
    <row r="334" spans="11:20" ht="12.75">
      <c r="K334" s="19"/>
      <c r="T334" s="10"/>
    </row>
    <row r="335" spans="11:20" ht="12.75">
      <c r="K335" s="19"/>
      <c r="T335" s="10"/>
    </row>
    <row r="336" spans="11:20" ht="12.75">
      <c r="K336" s="19"/>
      <c r="T336" s="10"/>
    </row>
    <row r="337" spans="11:20" ht="12.75">
      <c r="K337" s="19"/>
      <c r="T337" s="10"/>
    </row>
    <row r="338" spans="11:20" ht="12.75">
      <c r="K338" s="19"/>
      <c r="T338" s="10"/>
    </row>
    <row r="339" spans="11:20" ht="12.75">
      <c r="K339" s="19"/>
      <c r="T339" s="10"/>
    </row>
    <row r="340" spans="11:20" ht="12.75">
      <c r="K340" s="19"/>
      <c r="T340" s="10"/>
    </row>
    <row r="341" spans="11:20" ht="12.75">
      <c r="K341" s="19"/>
      <c r="T341" s="10"/>
    </row>
    <row r="342" spans="11:20" ht="12.75">
      <c r="K342" s="19"/>
      <c r="T342" s="10"/>
    </row>
    <row r="343" spans="11:20" ht="12.75">
      <c r="K343" s="19"/>
      <c r="T343" s="10"/>
    </row>
    <row r="344" spans="11:20" ht="12.75">
      <c r="K344" s="19"/>
      <c r="T344" s="10"/>
    </row>
    <row r="345" spans="11:20" ht="12.75">
      <c r="K345" s="19"/>
      <c r="T345" s="10"/>
    </row>
    <row r="346" spans="11:20" ht="12.75">
      <c r="K346" s="19"/>
      <c r="T346" s="10"/>
    </row>
    <row r="347" spans="11:20" ht="12.75">
      <c r="K347" s="19"/>
      <c r="T347" s="10"/>
    </row>
    <row r="348" spans="11:20" ht="12.75">
      <c r="K348" s="19"/>
      <c r="T348" s="10"/>
    </row>
    <row r="349" spans="11:20" ht="12.75">
      <c r="K349" s="19"/>
      <c r="T349" s="10"/>
    </row>
    <row r="350" spans="11:20" ht="12.75">
      <c r="K350" s="19"/>
      <c r="T350" s="10"/>
    </row>
    <row r="351" spans="11:20" ht="12.75">
      <c r="K351" s="19"/>
      <c r="T351" s="10"/>
    </row>
    <row r="352" spans="11:20" ht="12.75">
      <c r="K352" s="19"/>
      <c r="T352" s="10"/>
    </row>
    <row r="353" spans="11:20" ht="12.75">
      <c r="K353" s="19"/>
      <c r="T353" s="10"/>
    </row>
    <row r="354" spans="11:20" ht="12.75">
      <c r="K354" s="19"/>
      <c r="T354" s="10"/>
    </row>
    <row r="355" spans="11:20" ht="12.75">
      <c r="K355" s="19"/>
      <c r="T355" s="10"/>
    </row>
    <row r="356" spans="11:20" ht="12.75">
      <c r="K356" s="19"/>
      <c r="T356" s="10"/>
    </row>
    <row r="357" spans="11:20" ht="12.75">
      <c r="K357" s="19"/>
      <c r="T357" s="10"/>
    </row>
    <row r="358" spans="11:20" ht="12.75">
      <c r="K358" s="19"/>
      <c r="T358" s="10"/>
    </row>
    <row r="359" spans="11:20" ht="12.75">
      <c r="K359" s="19"/>
      <c r="T359" s="10"/>
    </row>
    <row r="360" spans="11:20" ht="12.75">
      <c r="K360" s="19"/>
      <c r="T360" s="10"/>
    </row>
    <row r="361" spans="11:20" ht="12.75">
      <c r="K361" s="19"/>
      <c r="T361" s="10"/>
    </row>
    <row r="362" spans="11:20" ht="12.75">
      <c r="K362" s="19"/>
      <c r="T362" s="10"/>
    </row>
    <row r="363" spans="11:20" ht="12.75">
      <c r="K363" s="19"/>
      <c r="T363" s="10"/>
    </row>
    <row r="364" spans="11:20" ht="12.75">
      <c r="K364" s="19"/>
      <c r="T364" s="10"/>
    </row>
    <row r="365" spans="11:20" ht="12.75">
      <c r="K365" s="19"/>
      <c r="T365" s="10"/>
    </row>
    <row r="366" spans="11:20" ht="12.75">
      <c r="K366" s="19"/>
      <c r="T366" s="10"/>
    </row>
    <row r="367" spans="11:20" ht="12.75">
      <c r="K367" s="19"/>
      <c r="T367" s="10"/>
    </row>
    <row r="368" spans="11:20" ht="12.75">
      <c r="K368" s="19"/>
      <c r="T368" s="10"/>
    </row>
    <row r="369" spans="11:20" ht="12.75">
      <c r="K369" s="19"/>
      <c r="T369" s="10"/>
    </row>
    <row r="370" spans="11:20" ht="12.75">
      <c r="K370" s="19"/>
      <c r="T370" s="10"/>
    </row>
    <row r="371" spans="11:20" ht="12.75">
      <c r="K371" s="19"/>
      <c r="T371" s="10"/>
    </row>
    <row r="372" spans="11:20" ht="12.75">
      <c r="K372" s="19"/>
      <c r="T372" s="10"/>
    </row>
    <row r="373" spans="11:20" ht="12.75">
      <c r="K373" s="19"/>
      <c r="T373" s="10"/>
    </row>
    <row r="374" spans="11:20" ht="12.75">
      <c r="K374" s="19"/>
      <c r="T374" s="10"/>
    </row>
    <row r="375" spans="11:20" ht="12.75">
      <c r="K375" s="19"/>
      <c r="T375" s="10"/>
    </row>
    <row r="376" spans="11:20" ht="12.75">
      <c r="K376" s="19"/>
      <c r="T376" s="10"/>
    </row>
    <row r="377" spans="11:20" ht="12.75">
      <c r="K377" s="19"/>
      <c r="T377" s="10"/>
    </row>
    <row r="378" spans="11:20" ht="12.75">
      <c r="K378" s="19"/>
      <c r="T378" s="10"/>
    </row>
    <row r="379" spans="11:20" ht="12.75">
      <c r="K379" s="19"/>
      <c r="T379" s="10"/>
    </row>
    <row r="380" spans="11:20" ht="12.75">
      <c r="K380" s="19"/>
      <c r="T380" s="10"/>
    </row>
    <row r="381" spans="11:20" ht="12.75">
      <c r="K381" s="19"/>
      <c r="T381" s="10"/>
    </row>
    <row r="382" spans="11:20" ht="12.75">
      <c r="K382" s="19"/>
      <c r="T382" s="10"/>
    </row>
    <row r="383" spans="11:20" ht="12.75">
      <c r="K383" s="19"/>
      <c r="T383" s="10"/>
    </row>
    <row r="384" spans="11:20" ht="12.75">
      <c r="K384" s="19"/>
      <c r="T384" s="10"/>
    </row>
    <row r="385" spans="11:20" ht="12.75">
      <c r="K385" s="19"/>
      <c r="T385" s="10"/>
    </row>
    <row r="386" spans="11:20" ht="12.75">
      <c r="K386" s="19"/>
      <c r="T386" s="10"/>
    </row>
    <row r="387" spans="11:20" ht="12.75">
      <c r="K387" s="19"/>
      <c r="T387" s="10"/>
    </row>
    <row r="388" spans="11:20" ht="12.75">
      <c r="K388" s="19"/>
      <c r="T388" s="10"/>
    </row>
    <row r="389" spans="11:20" ht="12.75">
      <c r="K389" s="19"/>
      <c r="T389" s="10"/>
    </row>
    <row r="390" spans="11:20" ht="12.75">
      <c r="K390" s="19"/>
      <c r="T390" s="10"/>
    </row>
    <row r="391" spans="11:20" ht="12.75">
      <c r="K391" s="19"/>
      <c r="T391" s="10"/>
    </row>
    <row r="392" spans="11:20" ht="12.75">
      <c r="K392" s="19"/>
      <c r="T392" s="10"/>
    </row>
    <row r="393" spans="11:20" ht="12.75">
      <c r="K393" s="19"/>
      <c r="T393" s="10"/>
    </row>
    <row r="394" spans="11:20" ht="12.75">
      <c r="K394" s="19"/>
      <c r="T394" s="10"/>
    </row>
    <row r="395" spans="11:20" ht="12.75">
      <c r="K395" s="19"/>
      <c r="T395" s="10"/>
    </row>
    <row r="396" spans="11:20" ht="12.75">
      <c r="K396" s="19"/>
      <c r="T396" s="10"/>
    </row>
    <row r="397" spans="11:20" ht="12.75">
      <c r="K397" s="19"/>
      <c r="T397" s="10"/>
    </row>
    <row r="398" spans="11:20" ht="12.75">
      <c r="K398" s="19"/>
      <c r="T398" s="10"/>
    </row>
    <row r="399" spans="11:20" ht="12.75">
      <c r="K399" s="19"/>
      <c r="T399" s="10"/>
    </row>
    <row r="400" spans="11:20" ht="12.75">
      <c r="K400" s="19"/>
      <c r="T400" s="10"/>
    </row>
    <row r="401" spans="11:20" ht="12.75">
      <c r="K401" s="19"/>
      <c r="T401" s="10"/>
    </row>
    <row r="402" spans="11:20" ht="12.75">
      <c r="K402" s="19"/>
      <c r="T402" s="10"/>
    </row>
    <row r="403" spans="11:20" ht="12.75">
      <c r="K403" s="19"/>
      <c r="T403" s="10"/>
    </row>
    <row r="404" spans="11:20" ht="12.75">
      <c r="K404" s="19"/>
      <c r="T404" s="10"/>
    </row>
    <row r="405" spans="11:20" ht="12.75">
      <c r="K405" s="19"/>
      <c r="T405" s="10"/>
    </row>
    <row r="406" spans="11:20" ht="12.75">
      <c r="K406" s="19"/>
      <c r="T406" s="10"/>
    </row>
    <row r="407" spans="11:20" ht="12.75">
      <c r="K407" s="19"/>
      <c r="T407" s="10"/>
    </row>
    <row r="408" spans="11:20" ht="12.75">
      <c r="K408" s="19"/>
      <c r="T408" s="10"/>
    </row>
    <row r="409" spans="11:20" ht="12.75">
      <c r="K409" s="19"/>
      <c r="T409" s="10"/>
    </row>
    <row r="410" spans="11:20" ht="12.75">
      <c r="K410" s="19"/>
      <c r="T410" s="10"/>
    </row>
    <row r="411" spans="11:20" ht="12.75">
      <c r="K411" s="19"/>
      <c r="T411" s="10"/>
    </row>
    <row r="412" spans="11:20" ht="12.75">
      <c r="K412" s="19"/>
      <c r="T412" s="10"/>
    </row>
    <row r="413" spans="11:20" ht="12.75">
      <c r="K413" s="19"/>
      <c r="T413" s="10"/>
    </row>
    <row r="414" spans="11:20" ht="12.75">
      <c r="K414" s="19"/>
      <c r="T414" s="10"/>
    </row>
    <row r="415" spans="11:20" ht="12.75">
      <c r="K415" s="19"/>
      <c r="T415" s="10"/>
    </row>
    <row r="416" spans="11:20" ht="12.75">
      <c r="K416" s="19"/>
      <c r="T416" s="10"/>
    </row>
    <row r="417" spans="11:20" ht="12.75">
      <c r="K417" s="19"/>
      <c r="T417" s="10"/>
    </row>
    <row r="418" spans="11:20" ht="12.75">
      <c r="K418" s="19"/>
      <c r="T418" s="10"/>
    </row>
    <row r="419" spans="11:20" ht="12.75">
      <c r="K419" s="19"/>
      <c r="T419" s="10"/>
    </row>
    <row r="420" spans="11:20" ht="12.75">
      <c r="K420" s="19"/>
      <c r="T420" s="10"/>
    </row>
    <row r="421" spans="11:20" ht="12.75">
      <c r="K421" s="19"/>
      <c r="T421" s="10"/>
    </row>
    <row r="422" spans="11:20" ht="12.75">
      <c r="K422" s="19"/>
      <c r="T422" s="10"/>
    </row>
    <row r="423" spans="11:20" ht="12.75">
      <c r="K423" s="19"/>
      <c r="T423" s="10"/>
    </row>
    <row r="424" spans="11:20" ht="12.75">
      <c r="K424" s="19"/>
      <c r="T424" s="10"/>
    </row>
    <row r="425" spans="11:20" ht="12.75">
      <c r="K425" s="19"/>
      <c r="T425" s="10"/>
    </row>
    <row r="426" spans="11:20" ht="12.75">
      <c r="K426" s="19"/>
      <c r="T426" s="10"/>
    </row>
    <row r="427" spans="11:20" ht="12.75">
      <c r="K427" s="19"/>
      <c r="T427" s="10"/>
    </row>
    <row r="428" spans="11:20" ht="12.75">
      <c r="K428" s="19"/>
      <c r="T428" s="10"/>
    </row>
    <row r="429" spans="11:20" ht="12.75">
      <c r="K429" s="19"/>
      <c r="T429" s="10"/>
    </row>
    <row r="430" spans="11:20" ht="12.75">
      <c r="K430" s="19"/>
      <c r="T430" s="10"/>
    </row>
    <row r="431" spans="11:20" ht="12.75">
      <c r="K431" s="19"/>
      <c r="T431" s="10"/>
    </row>
    <row r="432" spans="11:20" ht="12.75">
      <c r="K432" s="19"/>
      <c r="T432" s="10"/>
    </row>
    <row r="433" spans="11:20" ht="12.75">
      <c r="K433" s="19"/>
      <c r="T433" s="10"/>
    </row>
    <row r="434" spans="11:20" ht="12.75">
      <c r="K434" s="19"/>
      <c r="T434" s="10"/>
    </row>
    <row r="435" spans="11:20" ht="12.75">
      <c r="K435" s="19"/>
      <c r="T435" s="10"/>
    </row>
    <row r="436" spans="11:20" ht="12.75">
      <c r="K436" s="19"/>
      <c r="T436" s="10"/>
    </row>
    <row r="437" spans="11:20" ht="12.75">
      <c r="K437" s="19"/>
      <c r="T437" s="10"/>
    </row>
    <row r="438" spans="11:20" ht="12.75">
      <c r="K438" s="19"/>
      <c r="T438" s="10"/>
    </row>
    <row r="439" spans="11:20" ht="12.75">
      <c r="K439" s="19"/>
      <c r="T439" s="10"/>
    </row>
    <row r="440" spans="11:20" ht="12.75">
      <c r="K440" s="19"/>
      <c r="T440" s="10"/>
    </row>
    <row r="441" spans="11:20" ht="12.75">
      <c r="K441" s="19"/>
      <c r="T441" s="10"/>
    </row>
    <row r="442" spans="11:20" ht="12.75">
      <c r="K442" s="19"/>
      <c r="T442" s="10"/>
    </row>
    <row r="443" spans="11:20" ht="12.75">
      <c r="K443" s="19"/>
      <c r="T443" s="10"/>
    </row>
    <row r="444" spans="11:20" ht="12.75">
      <c r="K444" s="19"/>
      <c r="T444" s="10"/>
    </row>
    <row r="445" spans="11:20" ht="12.75">
      <c r="K445" s="19"/>
      <c r="T445" s="10"/>
    </row>
    <row r="446" spans="11:20" ht="12.75">
      <c r="K446" s="19"/>
      <c r="T446" s="10"/>
    </row>
    <row r="447" spans="11:20" ht="12.75">
      <c r="K447" s="19"/>
      <c r="T447" s="10"/>
    </row>
    <row r="448" spans="11:20" ht="12.75">
      <c r="K448" s="19"/>
      <c r="T448" s="10"/>
    </row>
    <row r="449" spans="11:20" ht="12.75">
      <c r="K449" s="19"/>
      <c r="T449" s="10"/>
    </row>
    <row r="450" spans="11:20" ht="12.75">
      <c r="K450" s="19"/>
      <c r="T450" s="10"/>
    </row>
    <row r="451" spans="11:20" ht="12.75">
      <c r="K451" s="19"/>
      <c r="T451" s="10"/>
    </row>
    <row r="452" spans="11:20" ht="12.75">
      <c r="K452" s="19"/>
      <c r="T452" s="10"/>
    </row>
    <row r="453" spans="11:20" ht="12.75">
      <c r="K453" s="19"/>
      <c r="T453" s="10"/>
    </row>
    <row r="454" spans="11:20" ht="12.75">
      <c r="K454" s="19"/>
      <c r="T454" s="10"/>
    </row>
    <row r="455" spans="11:20" ht="12.75">
      <c r="K455" s="19"/>
      <c r="T455" s="10"/>
    </row>
    <row r="456" spans="11:20" ht="12.75">
      <c r="K456" s="19"/>
      <c r="T456" s="10"/>
    </row>
    <row r="457" spans="11:20" ht="12.75">
      <c r="K457" s="19"/>
      <c r="T457" s="10"/>
    </row>
    <row r="458" spans="11:20" ht="12.75">
      <c r="K458" s="19"/>
      <c r="T458" s="10"/>
    </row>
    <row r="459" spans="11:20" ht="12.75">
      <c r="K459" s="19"/>
      <c r="T459" s="10"/>
    </row>
    <row r="460" spans="11:20" ht="12.75">
      <c r="K460" s="19"/>
      <c r="T460" s="10"/>
    </row>
    <row r="461" spans="11:20" ht="12.75">
      <c r="K461" s="19"/>
      <c r="T461" s="10"/>
    </row>
    <row r="462" spans="11:20" ht="12.75">
      <c r="K462" s="19"/>
      <c r="T462" s="10"/>
    </row>
    <row r="463" spans="11:20" ht="12.75">
      <c r="K463" s="19"/>
      <c r="T463" s="10"/>
    </row>
    <row r="464" spans="11:20" ht="12.75">
      <c r="K464" s="19"/>
      <c r="T464" s="10"/>
    </row>
    <row r="465" spans="11:20" ht="12.75">
      <c r="K465" s="19"/>
      <c r="T465" s="10"/>
    </row>
    <row r="466" spans="11:20" ht="12.75">
      <c r="K466" s="19"/>
      <c r="T466" s="10"/>
    </row>
    <row r="467" spans="11:20" ht="12.75">
      <c r="K467" s="19"/>
      <c r="T467" s="10"/>
    </row>
    <row r="468" spans="11:20" ht="12.75">
      <c r="K468" s="19"/>
      <c r="T468" s="10"/>
    </row>
    <row r="469" spans="11:20" ht="12.75">
      <c r="K469" s="19"/>
      <c r="T469" s="10"/>
    </row>
    <row r="470" spans="11:20" ht="12.75">
      <c r="K470" s="19"/>
      <c r="T470" s="10"/>
    </row>
    <row r="471" spans="11:20" ht="12.75">
      <c r="K471" s="19"/>
      <c r="T471" s="10"/>
    </row>
    <row r="472" spans="11:20" ht="12.75">
      <c r="K472" s="19"/>
      <c r="T472" s="10"/>
    </row>
    <row r="473" spans="11:20" ht="12.75">
      <c r="K473" s="19"/>
      <c r="T473" s="10"/>
    </row>
    <row r="474" spans="11:20" ht="12.75">
      <c r="K474" s="19"/>
      <c r="T474" s="10"/>
    </row>
    <row r="475" spans="11:20" ht="12.75">
      <c r="K475" s="19"/>
      <c r="T475" s="10"/>
    </row>
    <row r="476" spans="11:20" ht="12.75">
      <c r="K476" s="19"/>
      <c r="T476" s="10"/>
    </row>
    <row r="477" spans="11:20" ht="12.75">
      <c r="K477" s="19"/>
      <c r="T477" s="10"/>
    </row>
    <row r="478" spans="11:20" ht="12.75">
      <c r="K478" s="19"/>
      <c r="T478" s="10"/>
    </row>
    <row r="479" spans="11:20" ht="12.75">
      <c r="K479" s="19"/>
      <c r="T479" s="10"/>
    </row>
    <row r="480" spans="11:20" ht="12.75">
      <c r="K480" s="19"/>
      <c r="T480" s="10"/>
    </row>
    <row r="481" spans="11:20" ht="12.75">
      <c r="K481" s="19"/>
      <c r="T481" s="10"/>
    </row>
    <row r="482" spans="11:20" ht="12.75">
      <c r="K482" s="19"/>
      <c r="T482" s="10"/>
    </row>
    <row r="483" spans="11:20" ht="12.75">
      <c r="K483" s="19"/>
      <c r="T483" s="10"/>
    </row>
    <row r="484" spans="11:20" ht="12.75">
      <c r="K484" s="19"/>
      <c r="T484" s="10"/>
    </row>
    <row r="485" spans="11:20" ht="12.75">
      <c r="K485" s="19"/>
      <c r="T485" s="10"/>
    </row>
    <row r="486" spans="11:20" ht="12.75">
      <c r="K486" s="19"/>
      <c r="T486" s="10"/>
    </row>
    <row r="487" spans="11:20" ht="12.75">
      <c r="K487" s="19"/>
      <c r="T487" s="10"/>
    </row>
    <row r="488" spans="11:20" ht="12.75">
      <c r="K488" s="19"/>
      <c r="T488" s="10"/>
    </row>
    <row r="489" spans="11:20" ht="12.75">
      <c r="K489" s="19"/>
      <c r="T489" s="10"/>
    </row>
    <row r="490" spans="11:20" ht="12.75">
      <c r="K490" s="19"/>
      <c r="T490" s="10"/>
    </row>
    <row r="491" spans="11:20" ht="12.75">
      <c r="K491" s="19"/>
      <c r="T491" s="10"/>
    </row>
    <row r="492" spans="11:20" ht="12.75">
      <c r="K492" s="19"/>
      <c r="T492" s="10"/>
    </row>
    <row r="493" spans="11:20" ht="12.75">
      <c r="K493" s="19"/>
      <c r="T493" s="10"/>
    </row>
    <row r="494" spans="11:20" ht="12.75">
      <c r="K494" s="19"/>
      <c r="T494" s="10"/>
    </row>
    <row r="495" spans="11:20" ht="12.75">
      <c r="K495" s="19"/>
      <c r="T495" s="10"/>
    </row>
    <row r="496" spans="11:20" ht="12.75">
      <c r="K496" s="19"/>
      <c r="T496" s="10"/>
    </row>
    <row r="497" spans="11:20" ht="12.75">
      <c r="K497" s="19"/>
      <c r="T497" s="10"/>
    </row>
    <row r="498" spans="11:20" ht="12.75">
      <c r="K498" s="19"/>
      <c r="T498" s="10"/>
    </row>
    <row r="499" spans="11:20" ht="12.75">
      <c r="K499" s="19"/>
      <c r="T499" s="10"/>
    </row>
    <row r="500" spans="11:20" ht="12.75">
      <c r="K500" s="19"/>
      <c r="T500" s="10"/>
    </row>
    <row r="501" spans="11:20" ht="12.75">
      <c r="K501" s="19"/>
      <c r="T501" s="10"/>
    </row>
    <row r="502" spans="11:20" ht="12.75">
      <c r="K502" s="19"/>
      <c r="T502" s="10"/>
    </row>
    <row r="503" spans="11:20" ht="12.75">
      <c r="K503" s="19"/>
      <c r="T503" s="10"/>
    </row>
    <row r="504" spans="11:20" ht="12.75">
      <c r="K504" s="19"/>
      <c r="T504" s="10"/>
    </row>
    <row r="505" spans="11:20" ht="12.75">
      <c r="K505" s="19"/>
      <c r="T505" s="10"/>
    </row>
    <row r="506" spans="11:20" ht="12.75">
      <c r="K506" s="19"/>
      <c r="T506" s="10"/>
    </row>
    <row r="507" spans="11:20" ht="12.75">
      <c r="K507" s="19"/>
      <c r="T507" s="10"/>
    </row>
    <row r="508" spans="11:20" ht="12.75">
      <c r="K508" s="19"/>
      <c r="T508" s="10"/>
    </row>
    <row r="509" spans="11:20" ht="12.75">
      <c r="K509" s="19"/>
      <c r="T509" s="10"/>
    </row>
    <row r="510" spans="11:20" ht="12.75">
      <c r="K510" s="19"/>
      <c r="T510" s="10"/>
    </row>
    <row r="511" spans="11:20" ht="12.75">
      <c r="K511" s="19"/>
      <c r="T511" s="10"/>
    </row>
    <row r="512" spans="11:20" ht="12.75">
      <c r="K512" s="19"/>
      <c r="T512" s="10"/>
    </row>
    <row r="513" spans="11:20" ht="12.75">
      <c r="K513" s="19"/>
      <c r="T513" s="10"/>
    </row>
    <row r="514" spans="11:20" ht="12.75">
      <c r="K514" s="19"/>
      <c r="T514" s="10"/>
    </row>
    <row r="515" spans="11:20" ht="12.75">
      <c r="K515" s="19"/>
      <c r="T515" s="10"/>
    </row>
    <row r="516" spans="11:20" ht="12.75">
      <c r="K516" s="19"/>
      <c r="T516" s="10"/>
    </row>
    <row r="517" spans="11:20" ht="12.75">
      <c r="K517" s="19"/>
      <c r="T517" s="10"/>
    </row>
    <row r="518" spans="11:20" ht="12.75">
      <c r="K518" s="19"/>
      <c r="T518" s="10"/>
    </row>
    <row r="519" spans="11:20" ht="12.75">
      <c r="K519" s="19"/>
      <c r="T519" s="10"/>
    </row>
    <row r="520" spans="11:20" ht="12.75">
      <c r="K520" s="19"/>
      <c r="T520" s="10"/>
    </row>
    <row r="521" spans="11:20" ht="12.75">
      <c r="K521" s="19"/>
      <c r="T521" s="10"/>
    </row>
    <row r="522" spans="11:20" ht="12.75">
      <c r="K522" s="19"/>
      <c r="T522" s="10"/>
    </row>
    <row r="523" spans="11:20" ht="12.75">
      <c r="K523" s="19"/>
      <c r="T523" s="10"/>
    </row>
    <row r="524" spans="11:20" ht="12.75">
      <c r="K524" s="19"/>
      <c r="T524" s="10"/>
    </row>
    <row r="525" spans="11:20" ht="12.75">
      <c r="K525" s="19"/>
      <c r="T525" s="10"/>
    </row>
    <row r="526" spans="11:20" ht="12.75">
      <c r="K526" s="19"/>
      <c r="T526" s="10"/>
    </row>
    <row r="527" spans="11:20" ht="12.75">
      <c r="K527" s="19"/>
      <c r="T527" s="10"/>
    </row>
    <row r="528" spans="11:20" ht="12.75">
      <c r="K528" s="19"/>
      <c r="T528" s="10"/>
    </row>
    <row r="529" spans="11:20" ht="12.75">
      <c r="K529" s="19"/>
      <c r="T529" s="10"/>
    </row>
    <row r="530" spans="11:20" ht="12.75">
      <c r="K530" s="19"/>
      <c r="T530" s="10"/>
    </row>
    <row r="531" spans="11:20" ht="12.75">
      <c r="K531" s="19"/>
      <c r="T531" s="10"/>
    </row>
    <row r="532" spans="11:20" ht="12.75">
      <c r="K532" s="19"/>
      <c r="T532" s="10"/>
    </row>
    <row r="533" spans="11:20" ht="12.75">
      <c r="K533" s="19"/>
      <c r="T533" s="10"/>
    </row>
    <row r="534" spans="11:20" ht="12.75">
      <c r="K534" s="19"/>
      <c r="T534" s="10"/>
    </row>
    <row r="535" spans="11:20" ht="12.75">
      <c r="K535" s="19"/>
      <c r="T535" s="10"/>
    </row>
    <row r="536" spans="11:20" ht="12.75">
      <c r="K536" s="19"/>
      <c r="T536" s="10"/>
    </row>
    <row r="537" spans="11:20" ht="12.75">
      <c r="K537" s="19"/>
      <c r="T537" s="10"/>
    </row>
    <row r="538" spans="11:20" ht="12.75">
      <c r="K538" s="19"/>
      <c r="T538" s="10"/>
    </row>
    <row r="539" spans="11:20" ht="12.75">
      <c r="K539" s="19"/>
      <c r="T539" s="10"/>
    </row>
    <row r="540" spans="11:20" ht="12.75">
      <c r="K540" s="19"/>
      <c r="T540" s="10"/>
    </row>
    <row r="541" spans="11:20" ht="12.75">
      <c r="K541" s="19"/>
      <c r="T541" s="10"/>
    </row>
    <row r="542" spans="11:20" ht="12.75">
      <c r="K542" s="19"/>
      <c r="T542" s="10"/>
    </row>
    <row r="543" spans="11:20" ht="12.75">
      <c r="K543" s="19"/>
      <c r="T543" s="10"/>
    </row>
    <row r="544" spans="11:20" ht="12.75">
      <c r="K544" s="19"/>
      <c r="T544" s="10"/>
    </row>
    <row r="545" spans="11:20" ht="12.75">
      <c r="K545" s="19"/>
      <c r="T545" s="10"/>
    </row>
    <row r="546" spans="11:20" ht="12.75">
      <c r="K546" s="19"/>
      <c r="T546" s="10"/>
    </row>
    <row r="547" spans="11:20" ht="12.75">
      <c r="K547" s="19"/>
      <c r="T547" s="10"/>
    </row>
    <row r="548" spans="11:20" ht="12.75">
      <c r="K548" s="19"/>
      <c r="T548" s="10"/>
    </row>
    <row r="549" spans="11:20" ht="12.75">
      <c r="K549" s="19"/>
      <c r="T549" s="10"/>
    </row>
    <row r="550" spans="11:20" ht="12.75">
      <c r="K550" s="19"/>
      <c r="T550" s="10"/>
    </row>
    <row r="551" spans="11:20" ht="12.75">
      <c r="K551" s="19"/>
      <c r="T551" s="10"/>
    </row>
    <row r="552" spans="11:20" ht="12.75">
      <c r="K552" s="19"/>
      <c r="T552" s="10"/>
    </row>
    <row r="553" spans="11:20" ht="12.75">
      <c r="K553" s="19"/>
      <c r="T553" s="10"/>
    </row>
    <row r="554" spans="11:20" ht="12.75">
      <c r="K554" s="19"/>
      <c r="T554" s="10"/>
    </row>
    <row r="555" spans="11:20" ht="12.75">
      <c r="K555" s="19"/>
      <c r="T555" s="10"/>
    </row>
    <row r="556" spans="11:20" ht="12.75">
      <c r="K556" s="19"/>
      <c r="T556" s="10"/>
    </row>
    <row r="557" spans="11:20" ht="12.75">
      <c r="K557" s="19"/>
      <c r="T557" s="10"/>
    </row>
    <row r="558" spans="11:20" ht="12.75">
      <c r="K558" s="19"/>
      <c r="T558" s="10"/>
    </row>
    <row r="559" spans="11:20" ht="12.75">
      <c r="K559" s="19"/>
      <c r="T559" s="10"/>
    </row>
    <row r="560" spans="11:20" ht="12.75">
      <c r="K560" s="19"/>
      <c r="T560" s="10"/>
    </row>
    <row r="561" spans="11:20" ht="12.75">
      <c r="K561" s="19"/>
      <c r="T561" s="10"/>
    </row>
    <row r="562" spans="11:20" ht="12.75">
      <c r="K562" s="19"/>
      <c r="T562" s="10"/>
    </row>
    <row r="563" spans="11:20" ht="12.75">
      <c r="K563" s="19"/>
      <c r="T563" s="10"/>
    </row>
    <row r="564" spans="11:20" ht="12.75">
      <c r="K564" s="19"/>
      <c r="T564" s="10"/>
    </row>
    <row r="565" spans="11:20" ht="12.75">
      <c r="K565" s="19"/>
      <c r="T565" s="10"/>
    </row>
    <row r="566" spans="11:20" ht="12.75">
      <c r="K566" s="19"/>
      <c r="T566" s="10"/>
    </row>
    <row r="567" spans="11:20" ht="12.75">
      <c r="K567" s="19"/>
      <c r="T567" s="10"/>
    </row>
    <row r="568" spans="11:20" ht="12.75">
      <c r="K568" s="19"/>
      <c r="T568" s="10"/>
    </row>
    <row r="569" spans="11:20" ht="12.75">
      <c r="K569" s="19"/>
      <c r="T569" s="10"/>
    </row>
    <row r="570" spans="11:20" ht="12.75">
      <c r="K570" s="19"/>
      <c r="T570" s="10"/>
    </row>
    <row r="571" spans="11:20" ht="12.75">
      <c r="K571" s="19"/>
      <c r="T571" s="10"/>
    </row>
    <row r="572" spans="11:20" ht="12.75">
      <c r="K572" s="19"/>
      <c r="T572" s="10"/>
    </row>
    <row r="573" spans="11:20" ht="12.75">
      <c r="K573" s="19"/>
      <c r="T573" s="10"/>
    </row>
    <row r="574" spans="11:20" ht="12.75">
      <c r="K574" s="19"/>
      <c r="T574" s="10"/>
    </row>
    <row r="575" spans="11:20" ht="12.75">
      <c r="K575" s="19"/>
      <c r="T575" s="10"/>
    </row>
    <row r="576" spans="11:20" ht="12.75">
      <c r="K576" s="19"/>
      <c r="T576" s="10"/>
    </row>
    <row r="577" spans="11:20" ht="12.75">
      <c r="K577" s="19"/>
      <c r="T577" s="10"/>
    </row>
    <row r="578" spans="11:20" ht="12.75">
      <c r="K578" s="19"/>
      <c r="T578" s="10"/>
    </row>
    <row r="579" spans="11:20" ht="12.75">
      <c r="K579" s="19"/>
      <c r="T579" s="10"/>
    </row>
    <row r="580" spans="11:20" ht="12.75">
      <c r="K580" s="19"/>
      <c r="T580" s="10"/>
    </row>
    <row r="581" spans="11:20" ht="12.75">
      <c r="K581" s="19"/>
      <c r="T581" s="10"/>
    </row>
    <row r="582" spans="11:20" ht="12.75">
      <c r="K582" s="19"/>
      <c r="T582" s="10"/>
    </row>
    <row r="583" spans="11:20" ht="12.75">
      <c r="K583" s="19"/>
      <c r="T583" s="10"/>
    </row>
    <row r="584" spans="11:20" ht="12.75">
      <c r="K584" s="19"/>
      <c r="T584" s="10"/>
    </row>
    <row r="585" spans="11:20" ht="12.75">
      <c r="K585" s="19"/>
      <c r="T585" s="10"/>
    </row>
    <row r="586" spans="11:20" ht="12.75">
      <c r="K586" s="19"/>
      <c r="T586" s="10"/>
    </row>
    <row r="587" spans="11:20" ht="12.75">
      <c r="K587" s="19"/>
      <c r="T587" s="10"/>
    </row>
    <row r="588" spans="11:20" ht="12.75">
      <c r="K588" s="19"/>
      <c r="T588" s="10"/>
    </row>
    <row r="589" spans="11:20" ht="12.75">
      <c r="K589" s="19"/>
      <c r="T589" s="10"/>
    </row>
    <row r="590" spans="11:20" ht="12.75">
      <c r="K590" s="19"/>
      <c r="T590" s="10"/>
    </row>
    <row r="591" spans="11:20" ht="12.75">
      <c r="K591" s="19"/>
      <c r="T591" s="10"/>
    </row>
    <row r="592" spans="11:20" ht="12.75">
      <c r="K592" s="19"/>
      <c r="T592" s="10"/>
    </row>
    <row r="593" spans="11:20" ht="12.75">
      <c r="K593" s="19"/>
      <c r="T593" s="10"/>
    </row>
    <row r="594" spans="11:20" ht="12.75">
      <c r="K594" s="19"/>
      <c r="T594" s="10"/>
    </row>
    <row r="595" spans="11:20" ht="12.75">
      <c r="K595" s="19"/>
      <c r="T595" s="10"/>
    </row>
    <row r="596" spans="11:20" ht="12.75">
      <c r="K596" s="19"/>
      <c r="T596" s="10"/>
    </row>
    <row r="597" spans="11:20" ht="12.75">
      <c r="K597" s="19"/>
      <c r="T597" s="10"/>
    </row>
    <row r="598" spans="11:20" ht="12.75">
      <c r="K598" s="19"/>
      <c r="T598" s="10"/>
    </row>
    <row r="599" spans="11:20" ht="12.75">
      <c r="K599" s="19"/>
      <c r="T599" s="10"/>
    </row>
    <row r="600" spans="11:20" ht="12.75">
      <c r="K600" s="19"/>
      <c r="T600" s="10"/>
    </row>
    <row r="601" spans="11:20" ht="12.75">
      <c r="K601" s="19"/>
      <c r="T601" s="10"/>
    </row>
    <row r="602" spans="11:20" ht="12.75">
      <c r="K602" s="19"/>
      <c r="T602" s="10"/>
    </row>
    <row r="603" spans="11:20" ht="12.75">
      <c r="K603" s="19"/>
      <c r="T603" s="10"/>
    </row>
    <row r="604" spans="11:20" ht="12.75">
      <c r="K604" s="19"/>
      <c r="T604" s="10"/>
    </row>
    <row r="605" spans="11:20" ht="12.75">
      <c r="K605" s="19"/>
      <c r="T605" s="10"/>
    </row>
    <row r="606" spans="11:20" ht="12.75">
      <c r="K606" s="19"/>
      <c r="T606" s="10"/>
    </row>
    <row r="607" spans="11:20" ht="12.75">
      <c r="K607" s="19"/>
      <c r="T607" s="10"/>
    </row>
    <row r="608" spans="11:20" ht="12.75">
      <c r="K608" s="19"/>
      <c r="T608" s="10"/>
    </row>
    <row r="609" spans="11:20" ht="12.75">
      <c r="K609" s="19"/>
      <c r="T609" s="10"/>
    </row>
    <row r="610" spans="11:20" ht="12.75">
      <c r="K610" s="19"/>
      <c r="T610" s="10"/>
    </row>
    <row r="611" spans="11:20" ht="12.75">
      <c r="K611" s="19"/>
      <c r="T611" s="10"/>
    </row>
    <row r="612" spans="11:20" ht="12.75">
      <c r="K612" s="19"/>
      <c r="T612" s="10"/>
    </row>
    <row r="613" spans="11:20" ht="12.75">
      <c r="K613" s="19"/>
      <c r="T613" s="10"/>
    </row>
    <row r="614" spans="11:20" ht="12.75">
      <c r="K614" s="19"/>
      <c r="T614" s="10"/>
    </row>
    <row r="615" spans="11:20" ht="12.75">
      <c r="K615" s="19"/>
      <c r="T615" s="10"/>
    </row>
    <row r="616" spans="11:20" ht="12.75">
      <c r="K616" s="19"/>
      <c r="T616" s="10"/>
    </row>
    <row r="617" spans="11:20" ht="12.75">
      <c r="K617" s="19"/>
      <c r="T617" s="10"/>
    </row>
    <row r="618" spans="11:20" ht="12.75">
      <c r="K618" s="19"/>
      <c r="T618" s="10"/>
    </row>
    <row r="619" spans="11:20" ht="12.75">
      <c r="K619" s="19"/>
      <c r="T619" s="10"/>
    </row>
    <row r="620" spans="11:20" ht="12.75">
      <c r="K620" s="19"/>
      <c r="T620" s="10"/>
    </row>
    <row r="621" spans="11:20" ht="12.75">
      <c r="K621" s="19"/>
      <c r="T621" s="10"/>
    </row>
    <row r="622" spans="11:20" ht="12.75">
      <c r="K622" s="19"/>
      <c r="T622" s="10"/>
    </row>
    <row r="623" spans="11:20" ht="12.75">
      <c r="K623" s="19"/>
      <c r="T623" s="10"/>
    </row>
    <row r="624" spans="11:20" ht="12.75">
      <c r="K624" s="19"/>
      <c r="T624" s="10"/>
    </row>
    <row r="625" spans="11:20" ht="12.75">
      <c r="K625" s="19"/>
      <c r="T625" s="10"/>
    </row>
    <row r="626" spans="11:20" ht="12.75">
      <c r="K626" s="19"/>
      <c r="T626" s="10"/>
    </row>
    <row r="627" spans="11:20" ht="12.75">
      <c r="K627" s="19"/>
      <c r="T627" s="10"/>
    </row>
    <row r="628" spans="11:20" ht="12.75">
      <c r="K628" s="19"/>
      <c r="T628" s="10"/>
    </row>
    <row r="629" spans="11:20" ht="12.75">
      <c r="K629" s="19"/>
      <c r="T629" s="10"/>
    </row>
    <row r="630" spans="11:20" ht="12.75">
      <c r="K630" s="19"/>
      <c r="T630" s="10"/>
    </row>
    <row r="631" spans="11:20" ht="12.75">
      <c r="K631" s="19"/>
      <c r="T631" s="10"/>
    </row>
    <row r="632" spans="11:20" ht="12.75">
      <c r="K632" s="19"/>
      <c r="T632" s="10"/>
    </row>
    <row r="633" spans="11:20" ht="12.75">
      <c r="K633" s="19"/>
      <c r="T633" s="10"/>
    </row>
    <row r="634" spans="11:20" ht="12.75">
      <c r="K634" s="19"/>
      <c r="T634" s="10"/>
    </row>
    <row r="635" spans="11:20" ht="12.75">
      <c r="K635" s="19"/>
      <c r="T635" s="10"/>
    </row>
    <row r="636" spans="11:20" ht="12.75">
      <c r="K636" s="19"/>
      <c r="T636" s="10"/>
    </row>
    <row r="637" spans="11:20" ht="12.75">
      <c r="K637" s="19"/>
      <c r="T637" s="10"/>
    </row>
    <row r="638" spans="11:20" ht="12.75">
      <c r="K638" s="19"/>
      <c r="T638" s="10"/>
    </row>
    <row r="639" spans="11:20" ht="12.75">
      <c r="K639" s="19"/>
      <c r="T639" s="10"/>
    </row>
    <row r="640" spans="11:20" ht="12.75">
      <c r="K640" s="19"/>
      <c r="T640" s="10"/>
    </row>
    <row r="641" spans="11:20" ht="12.75">
      <c r="K641" s="19"/>
      <c r="T641" s="10"/>
    </row>
    <row r="642" spans="11:20" ht="12.75">
      <c r="K642" s="19"/>
      <c r="T642" s="10"/>
    </row>
    <row r="643" spans="11:20" ht="12.75">
      <c r="K643" s="19"/>
      <c r="T643" s="10"/>
    </row>
    <row r="644" spans="11:20" ht="12.75">
      <c r="K644" s="19"/>
      <c r="T644" s="10"/>
    </row>
    <row r="645" spans="11:20" ht="12.75">
      <c r="K645" s="19"/>
      <c r="T645" s="10"/>
    </row>
    <row r="646" spans="11:20" ht="12.75">
      <c r="K646" s="19"/>
      <c r="T646" s="10"/>
    </row>
    <row r="647" spans="11:20" ht="12.75">
      <c r="K647" s="19"/>
      <c r="T647" s="10"/>
    </row>
    <row r="648" spans="11:20" ht="12.75">
      <c r="K648" s="19"/>
      <c r="T648" s="10"/>
    </row>
    <row r="649" spans="11:20" ht="12.75">
      <c r="K649" s="19"/>
      <c r="T649" s="10"/>
    </row>
    <row r="650" spans="11:20" ht="12.75">
      <c r="K650" s="19"/>
      <c r="T650" s="10"/>
    </row>
    <row r="651" spans="11:20" ht="12.75">
      <c r="K651" s="19"/>
      <c r="T651" s="10"/>
    </row>
    <row r="652" spans="11:20" ht="12.75">
      <c r="K652" s="19"/>
      <c r="T652" s="10"/>
    </row>
    <row r="653" spans="11:20" ht="12.75">
      <c r="K653" s="19"/>
      <c r="T653" s="10"/>
    </row>
    <row r="654" spans="11:20" ht="12.75">
      <c r="K654" s="19"/>
      <c r="T654" s="10"/>
    </row>
    <row r="655" spans="11:20" ht="12.75">
      <c r="K655" s="19"/>
      <c r="T655" s="10"/>
    </row>
    <row r="656" spans="11:20" ht="12.75">
      <c r="K656" s="19"/>
      <c r="T656" s="10"/>
    </row>
    <row r="657" spans="11:20" ht="12.75">
      <c r="K657" s="19"/>
      <c r="T657" s="10"/>
    </row>
    <row r="658" spans="11:20" ht="12.75">
      <c r="K658" s="19"/>
      <c r="T658" s="10"/>
    </row>
    <row r="659" spans="11:20" ht="12.75">
      <c r="K659" s="19"/>
      <c r="T659" s="10"/>
    </row>
    <row r="660" spans="11:20" ht="12.75">
      <c r="K660" s="19"/>
      <c r="T660" s="10"/>
    </row>
    <row r="661" spans="11:20" ht="12.75">
      <c r="K661" s="19"/>
      <c r="T661" s="10"/>
    </row>
    <row r="662" spans="11:20" ht="12.75">
      <c r="K662" s="19"/>
      <c r="T662" s="10"/>
    </row>
    <row r="663" spans="11:20" ht="12.75">
      <c r="K663" s="19"/>
      <c r="T663" s="10"/>
    </row>
    <row r="664" spans="11:20" ht="12.75">
      <c r="K664" s="19"/>
      <c r="T664" s="10"/>
    </row>
    <row r="665" spans="11:20" ht="12.75">
      <c r="K665" s="19"/>
      <c r="T665" s="10"/>
    </row>
    <row r="666" spans="11:20" ht="12.75">
      <c r="K666" s="19"/>
      <c r="T666" s="10"/>
    </row>
    <row r="667" spans="11:20" ht="12.75">
      <c r="K667" s="19"/>
      <c r="T667" s="10"/>
    </row>
    <row r="668" spans="11:20" ht="12.75">
      <c r="K668" s="19"/>
      <c r="T668" s="10"/>
    </row>
    <row r="669" spans="11:20" ht="12.75">
      <c r="K669" s="19"/>
      <c r="T669" s="10"/>
    </row>
    <row r="670" spans="11:20" ht="12.75">
      <c r="K670" s="19"/>
      <c r="T670" s="10"/>
    </row>
    <row r="671" spans="11:20" ht="12.75">
      <c r="K671" s="19"/>
      <c r="T671" s="10"/>
    </row>
    <row r="672" spans="11:20" ht="12.75">
      <c r="K672" s="19"/>
      <c r="T672" s="10"/>
    </row>
    <row r="673" spans="11:20" ht="12.75">
      <c r="K673" s="19"/>
      <c r="T673" s="10"/>
    </row>
    <row r="674" spans="11:20" ht="12.75">
      <c r="K674" s="19"/>
      <c r="T674" s="10"/>
    </row>
    <row r="675" spans="11:20" ht="12.75">
      <c r="K675" s="19"/>
      <c r="T675" s="10"/>
    </row>
    <row r="676" spans="11:20" ht="12.75">
      <c r="K676" s="19"/>
      <c r="T676" s="10"/>
    </row>
    <row r="677" spans="11:20" ht="12.75">
      <c r="K677" s="19"/>
      <c r="T677" s="10"/>
    </row>
    <row r="678" spans="11:20" ht="12.75">
      <c r="K678" s="19"/>
      <c r="T678" s="10"/>
    </row>
    <row r="679" spans="11:20" ht="12.75">
      <c r="K679" s="19"/>
      <c r="T679" s="10"/>
    </row>
    <row r="680" spans="11:20" ht="12.75">
      <c r="K680" s="19"/>
      <c r="T680" s="10"/>
    </row>
    <row r="681" spans="11:20" ht="12.75">
      <c r="K681" s="19"/>
      <c r="T681" s="10"/>
    </row>
    <row r="682" spans="11:20" ht="12.75">
      <c r="K682" s="19"/>
      <c r="T682" s="10"/>
    </row>
    <row r="683" spans="11:20" ht="12.75">
      <c r="K683" s="19"/>
      <c r="T683" s="10"/>
    </row>
    <row r="684" spans="11:20" ht="12.75">
      <c r="K684" s="19"/>
      <c r="T684" s="10"/>
    </row>
    <row r="685" spans="11:20" ht="12.75">
      <c r="K685" s="19"/>
      <c r="T685" s="10"/>
    </row>
    <row r="686" spans="11:20" ht="12.75">
      <c r="K686" s="19"/>
      <c r="T686" s="10"/>
    </row>
    <row r="687" spans="11:20" ht="12.75">
      <c r="K687" s="19"/>
      <c r="T687" s="10"/>
    </row>
    <row r="688" spans="11:20" ht="12.75">
      <c r="K688" s="19"/>
      <c r="T688" s="10"/>
    </row>
    <row r="689" spans="11:20" ht="12.75">
      <c r="K689" s="19"/>
      <c r="T689" s="10"/>
    </row>
    <row r="690" spans="11:20" ht="12.75">
      <c r="K690" s="19"/>
      <c r="T690" s="10"/>
    </row>
    <row r="691" spans="11:20" ht="12.75">
      <c r="K691" s="19"/>
      <c r="T691" s="10"/>
    </row>
    <row r="692" spans="11:20" ht="12.75">
      <c r="K692" s="19"/>
      <c r="T692" s="10"/>
    </row>
    <row r="693" spans="11:20" ht="12.75">
      <c r="K693" s="19"/>
      <c r="T693" s="10"/>
    </row>
    <row r="694" spans="11:20" ht="12.75">
      <c r="K694" s="19"/>
      <c r="T694" s="10"/>
    </row>
    <row r="695" spans="11:20" ht="12.75">
      <c r="K695" s="19"/>
      <c r="T695" s="10"/>
    </row>
    <row r="696" spans="11:20" ht="12.75">
      <c r="K696" s="19"/>
      <c r="T696" s="10"/>
    </row>
    <row r="697" spans="11:20" ht="12.75">
      <c r="K697" s="19"/>
      <c r="T697" s="10"/>
    </row>
    <row r="698" spans="11:20" ht="12.75">
      <c r="K698" s="19"/>
      <c r="T698" s="10"/>
    </row>
    <row r="699" spans="11:20" ht="12.75">
      <c r="K699" s="19"/>
      <c r="T699" s="10"/>
    </row>
    <row r="700" spans="11:20" ht="12.75">
      <c r="K700" s="19"/>
      <c r="T700" s="10"/>
    </row>
    <row r="701" spans="11:20" ht="12.75">
      <c r="K701" s="19"/>
      <c r="T701" s="10"/>
    </row>
    <row r="702" spans="11:20" ht="12.75">
      <c r="K702" s="19"/>
      <c r="T702" s="10"/>
    </row>
    <row r="703" spans="11:20" ht="12.75">
      <c r="K703" s="19"/>
      <c r="T703" s="10"/>
    </row>
    <row r="704" spans="11:20" ht="12.75">
      <c r="K704" s="19"/>
      <c r="T704" s="10"/>
    </row>
    <row r="705" spans="11:20" ht="12.75">
      <c r="K705" s="19"/>
      <c r="T705" s="10"/>
    </row>
    <row r="706" spans="11:20" ht="12.75">
      <c r="K706" s="19"/>
      <c r="T706" s="10"/>
    </row>
    <row r="707" spans="11:20" ht="12.75">
      <c r="K707" s="19"/>
      <c r="T707" s="10"/>
    </row>
    <row r="708" spans="11:20" ht="12.75">
      <c r="K708" s="19"/>
      <c r="T708" s="10"/>
    </row>
    <row r="709" spans="11:20" ht="12.75">
      <c r="K709" s="19"/>
      <c r="T709" s="10"/>
    </row>
    <row r="710" spans="11:20" ht="12.75">
      <c r="K710" s="19"/>
      <c r="T710" s="10"/>
    </row>
    <row r="711" spans="11:20" ht="12.75">
      <c r="K711" s="19"/>
      <c r="T711" s="10"/>
    </row>
    <row r="712" spans="11:20" ht="12.75">
      <c r="K712" s="19"/>
      <c r="T712" s="10"/>
    </row>
    <row r="713" spans="11:20" ht="12.75">
      <c r="K713" s="19"/>
      <c r="T713" s="10"/>
    </row>
    <row r="714" spans="11:20" ht="12.75">
      <c r="K714" s="19"/>
      <c r="T714" s="10"/>
    </row>
    <row r="715" spans="11:20" ht="12.75">
      <c r="K715" s="19"/>
      <c r="T715" s="10"/>
    </row>
    <row r="716" spans="11:20" ht="12.75">
      <c r="K716" s="19"/>
      <c r="T716" s="10"/>
    </row>
    <row r="717" spans="11:20" ht="12.75">
      <c r="K717" s="19"/>
      <c r="T717" s="10"/>
    </row>
    <row r="718" spans="11:20" ht="12.75">
      <c r="K718" s="19"/>
      <c r="T718" s="10"/>
    </row>
    <row r="719" spans="11:20" ht="12.75">
      <c r="K719" s="19"/>
      <c r="T719" s="10"/>
    </row>
    <row r="720" spans="11:20" ht="12.75">
      <c r="K720" s="19"/>
      <c r="T720" s="10"/>
    </row>
    <row r="721" spans="11:20" ht="12.75">
      <c r="K721" s="19"/>
      <c r="T721" s="10"/>
    </row>
    <row r="722" spans="11:20" ht="12.75">
      <c r="K722" s="19"/>
      <c r="T722" s="10"/>
    </row>
    <row r="723" spans="11:20" ht="12.75">
      <c r="K723" s="19"/>
      <c r="T723" s="10"/>
    </row>
    <row r="724" spans="11:20" ht="12.75">
      <c r="K724" s="19"/>
      <c r="T724" s="10"/>
    </row>
    <row r="725" spans="11:20" ht="12.75">
      <c r="K725" s="19"/>
      <c r="T725" s="10"/>
    </row>
    <row r="726" spans="11:20" ht="12.75">
      <c r="K726" s="19"/>
      <c r="T726" s="10"/>
    </row>
    <row r="727" spans="11:20" ht="12.75">
      <c r="K727" s="19"/>
      <c r="T727" s="10"/>
    </row>
    <row r="728" spans="11:20" ht="12.75">
      <c r="K728" s="19"/>
      <c r="T728" s="10"/>
    </row>
    <row r="729" spans="11:20" ht="12.75">
      <c r="K729" s="19"/>
      <c r="T729" s="10"/>
    </row>
    <row r="730" spans="11:20" ht="12.75">
      <c r="K730" s="19"/>
      <c r="T730" s="10"/>
    </row>
    <row r="731" spans="11:20" ht="12.75">
      <c r="K731" s="19"/>
      <c r="T731" s="10"/>
    </row>
    <row r="732" spans="11:20" ht="12.75">
      <c r="K732" s="19"/>
      <c r="T732" s="10"/>
    </row>
    <row r="733" spans="11:20" ht="12.75">
      <c r="K733" s="19"/>
      <c r="T733" s="10"/>
    </row>
    <row r="734" spans="11:20" ht="12.75">
      <c r="K734" s="19"/>
      <c r="T734" s="10"/>
    </row>
    <row r="735" spans="11:20" ht="12.75">
      <c r="K735" s="19"/>
      <c r="T735" s="10"/>
    </row>
    <row r="736" spans="11:20" ht="12.75">
      <c r="K736" s="19"/>
      <c r="T736" s="10"/>
    </row>
    <row r="737" spans="11:20" ht="12.75">
      <c r="K737" s="19"/>
      <c r="T737" s="10"/>
    </row>
    <row r="738" spans="11:20" ht="12.75">
      <c r="K738" s="19"/>
      <c r="T738" s="10"/>
    </row>
    <row r="739" spans="11:20" ht="12.75">
      <c r="K739" s="19"/>
      <c r="T739" s="10"/>
    </row>
    <row r="740" spans="11:20" ht="12.75">
      <c r="K740" s="19"/>
      <c r="T740" s="10"/>
    </row>
    <row r="741" spans="11:20" ht="12.75">
      <c r="K741" s="19"/>
      <c r="T741" s="10"/>
    </row>
    <row r="742" spans="11:20" ht="12.75">
      <c r="K742" s="19"/>
      <c r="T742" s="10"/>
    </row>
    <row r="743" spans="11:20" ht="12.75">
      <c r="K743" s="19"/>
      <c r="T743" s="10"/>
    </row>
    <row r="744" spans="11:20" ht="12.75">
      <c r="K744" s="19"/>
      <c r="T744" s="10"/>
    </row>
    <row r="745" spans="11:20" ht="12.75">
      <c r="K745" s="19"/>
      <c r="T745" s="10"/>
    </row>
    <row r="746" spans="11:20" ht="12.75">
      <c r="K746" s="19"/>
      <c r="T746" s="10"/>
    </row>
    <row r="747" spans="11:20" ht="12.75">
      <c r="K747" s="19"/>
      <c r="T747" s="10"/>
    </row>
    <row r="748" spans="11:20" ht="12.75">
      <c r="K748" s="19"/>
      <c r="T748" s="10"/>
    </row>
    <row r="749" spans="11:20" ht="12.75">
      <c r="K749" s="19"/>
      <c r="T749" s="10"/>
    </row>
    <row r="750" spans="11:20" ht="12.75">
      <c r="K750" s="19"/>
      <c r="T750" s="10"/>
    </row>
    <row r="751" spans="11:20" ht="12.75">
      <c r="K751" s="19"/>
      <c r="T751" s="10"/>
    </row>
    <row r="752" spans="11:20" ht="12.75">
      <c r="K752" s="19"/>
      <c r="T752" s="10"/>
    </row>
    <row r="753" spans="11:20" ht="12.75">
      <c r="K753" s="19"/>
      <c r="T753" s="10"/>
    </row>
    <row r="754" spans="11:20" ht="12.75">
      <c r="K754" s="19"/>
      <c r="T754" s="10"/>
    </row>
    <row r="755" spans="11:20" ht="12.75">
      <c r="K755" s="19"/>
      <c r="T755" s="10"/>
    </row>
    <row r="756" spans="11:20" ht="12.75">
      <c r="K756" s="19"/>
      <c r="T756" s="10"/>
    </row>
    <row r="757" spans="11:20" ht="12.75">
      <c r="K757" s="19"/>
      <c r="T757" s="10"/>
    </row>
    <row r="758" spans="11:20" ht="12.75">
      <c r="K758" s="19"/>
      <c r="T758" s="10"/>
    </row>
    <row r="759" spans="11:20" ht="12.75">
      <c r="K759" s="19"/>
      <c r="T759" s="10"/>
    </row>
    <row r="760" spans="11:20" ht="12.75">
      <c r="K760" s="19"/>
      <c r="T760" s="10"/>
    </row>
    <row r="761" spans="11:20" ht="12.75">
      <c r="K761" s="19"/>
      <c r="T761" s="10"/>
    </row>
    <row r="762" spans="11:20" ht="12.75">
      <c r="K762" s="19"/>
      <c r="T762" s="10"/>
    </row>
    <row r="763" spans="11:20" ht="12.75">
      <c r="K763" s="19"/>
      <c r="T763" s="10"/>
    </row>
    <row r="764" spans="11:20" ht="12.75">
      <c r="K764" s="19"/>
      <c r="T764" s="10"/>
    </row>
    <row r="765" spans="11:20" ht="12.75">
      <c r="K765" s="19"/>
      <c r="T765" s="10"/>
    </row>
    <row r="766" spans="11:20" ht="12.75">
      <c r="K766" s="19"/>
      <c r="T766" s="10"/>
    </row>
    <row r="767" spans="11:20" ht="12.75">
      <c r="K767" s="19"/>
      <c r="T767" s="10"/>
    </row>
    <row r="768" spans="11:20" ht="12.75">
      <c r="K768" s="19"/>
      <c r="T768" s="10"/>
    </row>
    <row r="769" spans="11:20" ht="12.75">
      <c r="K769" s="19"/>
      <c r="T769" s="10"/>
    </row>
    <row r="770" spans="11:20" ht="12.75">
      <c r="K770" s="19"/>
      <c r="T770" s="10"/>
    </row>
    <row r="771" spans="11:20" ht="12.75">
      <c r="K771" s="19"/>
      <c r="T771" s="10"/>
    </row>
    <row r="772" spans="11:20" ht="12.75">
      <c r="K772" s="19"/>
      <c r="T772" s="10"/>
    </row>
    <row r="773" spans="11:20" ht="12.75">
      <c r="K773" s="19"/>
      <c r="T773" s="10"/>
    </row>
    <row r="774" spans="11:20" ht="12.75">
      <c r="K774" s="19"/>
      <c r="T774" s="10"/>
    </row>
    <row r="775" spans="11:20" ht="12.75">
      <c r="K775" s="19"/>
      <c r="T775" s="10"/>
    </row>
    <row r="776" spans="11:20" ht="12.75">
      <c r="K776" s="19"/>
      <c r="T776" s="10"/>
    </row>
    <row r="777" spans="11:20" ht="12.75">
      <c r="K777" s="19"/>
      <c r="T777" s="10"/>
    </row>
    <row r="778" spans="11:20" ht="12.75">
      <c r="K778" s="19"/>
      <c r="T778" s="10"/>
    </row>
    <row r="779" spans="11:20" ht="12.75">
      <c r="K779" s="19"/>
      <c r="T779" s="10"/>
    </row>
    <row r="780" spans="11:20" ht="12.75">
      <c r="K780" s="19"/>
      <c r="T780" s="10"/>
    </row>
    <row r="781" spans="11:20" ht="12.75">
      <c r="K781" s="19"/>
      <c r="T781" s="10"/>
    </row>
    <row r="782" spans="11:20" ht="12.75">
      <c r="K782" s="19"/>
      <c r="T782" s="10"/>
    </row>
    <row r="783" spans="11:20" ht="12.75">
      <c r="K783" s="19"/>
      <c r="T783" s="10"/>
    </row>
    <row r="784" spans="11:20" ht="12.75">
      <c r="K784" s="19"/>
      <c r="T784" s="10"/>
    </row>
    <row r="785" spans="11:20" ht="12.75">
      <c r="K785" s="19"/>
      <c r="T785" s="10"/>
    </row>
    <row r="786" spans="11:20" ht="12.75">
      <c r="K786" s="19"/>
      <c r="T786" s="10"/>
    </row>
    <row r="787" spans="11:20" ht="12.75">
      <c r="K787" s="19"/>
      <c r="T787" s="10"/>
    </row>
    <row r="788" spans="11:20" ht="12.75">
      <c r="K788" s="19"/>
      <c r="T788" s="10"/>
    </row>
    <row r="789" spans="11:20" ht="12.75">
      <c r="K789" s="19"/>
      <c r="T789" s="10"/>
    </row>
    <row r="790" spans="11:20" ht="12.75">
      <c r="K790" s="19"/>
      <c r="T790" s="10"/>
    </row>
    <row r="791" spans="11:20" ht="12.75">
      <c r="K791" s="19"/>
      <c r="T791" s="10"/>
    </row>
    <row r="792" spans="11:20" ht="12.75">
      <c r="K792" s="19"/>
      <c r="T792" s="10"/>
    </row>
    <row r="793" spans="11:20" ht="12.75">
      <c r="K793" s="19"/>
      <c r="T793" s="10"/>
    </row>
    <row r="794" spans="11:20" ht="12.75">
      <c r="K794" s="19"/>
      <c r="T794" s="10"/>
    </row>
    <row r="795" spans="11:20" ht="12.75">
      <c r="K795" s="19"/>
      <c r="T795" s="10"/>
    </row>
    <row r="796" spans="11:20" ht="12.75">
      <c r="K796" s="19"/>
      <c r="T796" s="10"/>
    </row>
    <row r="797" spans="11:20" ht="12.75">
      <c r="K797" s="19"/>
      <c r="T797" s="10"/>
    </row>
    <row r="798" spans="11:20" ht="12.75">
      <c r="K798" s="19"/>
      <c r="T798" s="10"/>
    </row>
    <row r="799" spans="11:20" ht="12.75">
      <c r="K799" s="19"/>
      <c r="T799" s="10"/>
    </row>
    <row r="800" spans="11:20" ht="12.75">
      <c r="K800" s="19"/>
      <c r="T800" s="10"/>
    </row>
    <row r="801" spans="11:20" ht="12.75">
      <c r="K801" s="19"/>
      <c r="T801" s="10"/>
    </row>
    <row r="802" spans="11:20" ht="12.75">
      <c r="K802" s="19"/>
      <c r="T802" s="10"/>
    </row>
    <row r="803" spans="11:20" ht="12.75">
      <c r="K803" s="19"/>
      <c r="T803" s="10"/>
    </row>
    <row r="804" spans="11:20" ht="12.75">
      <c r="K804" s="19"/>
      <c r="T804" s="10"/>
    </row>
    <row r="805" spans="11:20" ht="12.75">
      <c r="K805" s="19"/>
      <c r="T805" s="10"/>
    </row>
    <row r="806" spans="11:20" ht="12.75">
      <c r="K806" s="19"/>
      <c r="T806" s="10"/>
    </row>
    <row r="807" spans="11:20" ht="12.75">
      <c r="K807" s="19"/>
      <c r="T807" s="10"/>
    </row>
    <row r="808" spans="11:20" ht="12.75">
      <c r="K808" s="19"/>
      <c r="T808" s="10"/>
    </row>
    <row r="809" spans="11:20" ht="12.75">
      <c r="K809" s="19"/>
      <c r="T809" s="10"/>
    </row>
    <row r="810" spans="11:20" ht="12.75">
      <c r="K810" s="19"/>
      <c r="T810" s="10"/>
    </row>
    <row r="811" spans="11:20" ht="12.75">
      <c r="K811" s="19"/>
      <c r="T811" s="10"/>
    </row>
    <row r="812" spans="11:20" ht="12.75">
      <c r="K812" s="19"/>
      <c r="T812" s="10"/>
    </row>
    <row r="813" spans="11:20" ht="12.75">
      <c r="K813" s="19"/>
      <c r="T813" s="10"/>
    </row>
    <row r="814" spans="11:20" ht="12.75">
      <c r="K814" s="19"/>
      <c r="T814" s="10"/>
    </row>
    <row r="815" spans="11:20" ht="12.75">
      <c r="K815" s="19"/>
      <c r="T815" s="10"/>
    </row>
    <row r="816" spans="11:20" ht="12.75">
      <c r="K816" s="19"/>
      <c r="T816" s="10"/>
    </row>
    <row r="817" spans="11:20" ht="12.75">
      <c r="K817" s="19"/>
      <c r="T817" s="10"/>
    </row>
    <row r="818" spans="11:20" ht="12.75">
      <c r="K818" s="19"/>
      <c r="T818" s="10"/>
    </row>
    <row r="819" spans="11:20" ht="12.75">
      <c r="K819" s="19"/>
      <c r="T819" s="10"/>
    </row>
    <row r="820" spans="11:20" ht="12.75">
      <c r="K820" s="19"/>
      <c r="T820" s="10"/>
    </row>
    <row r="821" spans="11:20" ht="12.75">
      <c r="K821" s="19"/>
      <c r="T821" s="10"/>
    </row>
    <row r="822" spans="11:20" ht="12.75">
      <c r="K822" s="19"/>
      <c r="T822" s="10"/>
    </row>
    <row r="823" spans="11:20" ht="12.75">
      <c r="K823" s="19"/>
      <c r="T823" s="10"/>
    </row>
    <row r="824" spans="11:20" ht="12.75">
      <c r="K824" s="19"/>
      <c r="T824" s="10"/>
    </row>
    <row r="825" spans="11:20" ht="12.75">
      <c r="K825" s="19"/>
      <c r="T825" s="10"/>
    </row>
    <row r="826" spans="11:20" ht="12.75">
      <c r="K826" s="19"/>
      <c r="T826" s="10"/>
    </row>
    <row r="827" spans="11:20" ht="12.75">
      <c r="K827" s="19"/>
      <c r="T827" s="10"/>
    </row>
    <row r="828" spans="11:20" ht="12.75">
      <c r="K828" s="19"/>
      <c r="T828" s="10"/>
    </row>
    <row r="829" spans="11:20" ht="12.75">
      <c r="K829" s="19"/>
      <c r="T829" s="10"/>
    </row>
    <row r="830" spans="11:20" ht="12.75">
      <c r="K830" s="19"/>
      <c r="T830" s="10"/>
    </row>
    <row r="831" spans="11:20" ht="12.75">
      <c r="K831" s="19"/>
      <c r="T831" s="10"/>
    </row>
    <row r="832" spans="11:20" ht="12.75">
      <c r="K832" s="19"/>
      <c r="T832" s="10"/>
    </row>
    <row r="833" spans="11:20" ht="12.75">
      <c r="K833" s="19"/>
      <c r="T833" s="10"/>
    </row>
    <row r="834" spans="11:20" ht="12.75">
      <c r="K834" s="19"/>
      <c r="T834" s="10"/>
    </row>
    <row r="835" spans="11:20" ht="12.75">
      <c r="K835" s="19"/>
      <c r="T835" s="10"/>
    </row>
    <row r="836" spans="11:20" ht="12.75">
      <c r="K836" s="19"/>
      <c r="T836" s="10"/>
    </row>
    <row r="837" spans="11:20" ht="12.75">
      <c r="K837" s="19"/>
      <c r="T837" s="10"/>
    </row>
    <row r="838" spans="11:20" ht="12.75">
      <c r="K838" s="19"/>
      <c r="T838" s="10"/>
    </row>
    <row r="839" spans="11:20" ht="12.75">
      <c r="K839" s="19"/>
      <c r="T839" s="10"/>
    </row>
    <row r="840" spans="11:20" ht="12.75">
      <c r="K840" s="19"/>
      <c r="T840" s="10"/>
    </row>
    <row r="841" spans="11:20" ht="12.75">
      <c r="K841" s="19"/>
      <c r="T841" s="10"/>
    </row>
    <row r="842" spans="11:20" ht="12.75">
      <c r="K842" s="19"/>
      <c r="T842" s="10"/>
    </row>
    <row r="843" spans="11:20" ht="12.75">
      <c r="K843" s="19"/>
      <c r="T843" s="10"/>
    </row>
    <row r="844" spans="11:20" ht="12.75">
      <c r="K844" s="19"/>
      <c r="T844" s="10"/>
    </row>
    <row r="845" spans="11:20" ht="12.75">
      <c r="K845" s="19"/>
      <c r="T845" s="10"/>
    </row>
    <row r="846" spans="11:20" ht="12.75">
      <c r="K846" s="19"/>
      <c r="T846" s="10"/>
    </row>
    <row r="847" spans="11:20" ht="12.75">
      <c r="K847" s="19"/>
      <c r="T847" s="10"/>
    </row>
    <row r="848" spans="11:20" ht="12.75">
      <c r="K848" s="19"/>
      <c r="T848" s="10"/>
    </row>
    <row r="849" spans="11:20" ht="12.75">
      <c r="K849" s="19"/>
      <c r="T849" s="10"/>
    </row>
    <row r="850" spans="11:20" ht="12.75">
      <c r="K850" s="19"/>
      <c r="T850" s="10"/>
    </row>
    <row r="851" spans="11:20" ht="12.75">
      <c r="K851" s="19"/>
      <c r="T851" s="10"/>
    </row>
    <row r="852" spans="11:20" ht="12.75">
      <c r="K852" s="19"/>
      <c r="T852" s="10"/>
    </row>
    <row r="853" spans="11:20" ht="12.75">
      <c r="K853" s="19"/>
      <c r="T853" s="10"/>
    </row>
    <row r="854" spans="11:20" ht="12.75">
      <c r="K854" s="19"/>
      <c r="T854" s="10"/>
    </row>
    <row r="855" spans="11:20" ht="12.75">
      <c r="K855" s="19"/>
      <c r="T855" s="10"/>
    </row>
    <row r="856" spans="11:20" ht="12.75">
      <c r="K856" s="19"/>
      <c r="T856" s="10"/>
    </row>
    <row r="857" spans="11:20" ht="12.75">
      <c r="K857" s="19"/>
      <c r="T857" s="10"/>
    </row>
    <row r="858" spans="11:20" ht="12.75">
      <c r="K858" s="19"/>
      <c r="T858" s="10"/>
    </row>
    <row r="859" spans="11:20" ht="12.75">
      <c r="K859" s="19"/>
      <c r="T859" s="10"/>
    </row>
    <row r="860" spans="11:20" ht="12.75">
      <c r="K860" s="19"/>
      <c r="T860" s="10"/>
    </row>
    <row r="861" spans="11:20" ht="12.75">
      <c r="K861" s="19"/>
      <c r="T861" s="10"/>
    </row>
    <row r="862" spans="11:20" ht="12.75">
      <c r="K862" s="19"/>
      <c r="T862" s="10"/>
    </row>
    <row r="863" spans="11:20" ht="12.75">
      <c r="K863" s="19"/>
      <c r="T863" s="10"/>
    </row>
    <row r="864" spans="11:20" ht="12.75">
      <c r="K864" s="19"/>
      <c r="T864" s="10"/>
    </row>
    <row r="865" spans="11:20" ht="12.75">
      <c r="K865" s="19"/>
      <c r="T865" s="10"/>
    </row>
    <row r="866" spans="11:20" ht="12.75">
      <c r="K866" s="19"/>
      <c r="T866" s="10"/>
    </row>
    <row r="867" spans="11:20" ht="12.75">
      <c r="K867" s="19"/>
      <c r="T867" s="10"/>
    </row>
    <row r="868" spans="11:20" ht="12.75">
      <c r="K868" s="19"/>
      <c r="T868" s="10"/>
    </row>
    <row r="869" spans="11:20" ht="12.75">
      <c r="K869" s="19"/>
      <c r="T869" s="10"/>
    </row>
    <row r="870" spans="11:20" ht="12.75">
      <c r="K870" s="19"/>
      <c r="T870" s="10"/>
    </row>
    <row r="871" spans="11:20" ht="12.75">
      <c r="K871" s="19"/>
      <c r="T871" s="10"/>
    </row>
    <row r="872" spans="11:20" ht="12.75">
      <c r="K872" s="19"/>
      <c r="T872" s="10"/>
    </row>
    <row r="873" spans="11:20" ht="12.75">
      <c r="K873" s="19"/>
      <c r="T873" s="10"/>
    </row>
    <row r="874" spans="11:20" ht="12.75">
      <c r="K874" s="19"/>
      <c r="T874" s="10"/>
    </row>
    <row r="875" spans="11:20" ht="12.75">
      <c r="K875" s="19"/>
      <c r="T875" s="10"/>
    </row>
    <row r="876" spans="11:20" ht="12.75">
      <c r="K876" s="19"/>
      <c r="T876" s="10"/>
    </row>
    <row r="877" spans="11:20" ht="12.75">
      <c r="K877" s="19"/>
      <c r="T877" s="10"/>
    </row>
    <row r="878" spans="11:20" ht="12.75">
      <c r="K878" s="19"/>
      <c r="T878" s="10"/>
    </row>
    <row r="879" spans="11:20" ht="12.75">
      <c r="K879" s="19"/>
      <c r="T879" s="10"/>
    </row>
    <row r="880" spans="11:20" ht="12.75">
      <c r="K880" s="19"/>
      <c r="T880" s="10"/>
    </row>
    <row r="881" spans="11:20" ht="12.75">
      <c r="K881" s="19"/>
      <c r="T881" s="10"/>
    </row>
    <row r="882" spans="11:20" ht="12.75">
      <c r="K882" s="19"/>
      <c r="T882" s="10"/>
    </row>
    <row r="883" spans="11:20" ht="12.75">
      <c r="K883" s="19"/>
      <c r="T883" s="10"/>
    </row>
    <row r="884" spans="11:20" ht="12.75">
      <c r="K884" s="19"/>
      <c r="T884" s="10"/>
    </row>
    <row r="885" spans="11:20" ht="12.75">
      <c r="K885" s="19"/>
      <c r="T885" s="10"/>
    </row>
    <row r="886" spans="11:20" ht="12.75">
      <c r="K886" s="19"/>
      <c r="T886" s="10"/>
    </row>
    <row r="887" spans="11:20" ht="12.75">
      <c r="K887" s="19"/>
      <c r="T887" s="10"/>
    </row>
    <row r="888" spans="11:20" ht="12.75">
      <c r="K888" s="19"/>
      <c r="T888" s="10"/>
    </row>
    <row r="889" spans="11:20" ht="12.75">
      <c r="K889" s="19"/>
      <c r="T889" s="10"/>
    </row>
    <row r="890" spans="11:20" ht="12.75">
      <c r="K890" s="19"/>
      <c r="T890" s="10"/>
    </row>
    <row r="891" spans="11:20" ht="12.75">
      <c r="K891" s="19"/>
      <c r="T891" s="10"/>
    </row>
    <row r="892" spans="11:20" ht="12.75">
      <c r="K892" s="19"/>
      <c r="T892" s="10"/>
    </row>
    <row r="893" spans="11:20" ht="12.75">
      <c r="K893" s="19"/>
      <c r="T893" s="10"/>
    </row>
    <row r="894" spans="11:20" ht="12.75">
      <c r="K894" s="19"/>
      <c r="T894" s="10"/>
    </row>
    <row r="895" spans="11:20" ht="12.75">
      <c r="K895" s="19"/>
      <c r="T895" s="10"/>
    </row>
    <row r="896" spans="11:20" ht="12.75">
      <c r="K896" s="19"/>
      <c r="T896" s="10"/>
    </row>
    <row r="897" spans="11:20" ht="12.75">
      <c r="K897" s="19"/>
      <c r="T897" s="10"/>
    </row>
    <row r="898" spans="11:20" ht="12.75">
      <c r="K898" s="19"/>
      <c r="T898" s="10"/>
    </row>
    <row r="899" spans="11:20" ht="12.75">
      <c r="K899" s="19"/>
      <c r="T899" s="10"/>
    </row>
    <row r="900" spans="11:20" ht="12.75">
      <c r="K900" s="19"/>
      <c r="T900" s="10"/>
    </row>
    <row r="901" spans="11:20" ht="12.75">
      <c r="K901" s="19"/>
      <c r="T901" s="10"/>
    </row>
    <row r="902" spans="11:20" ht="12.75">
      <c r="K902" s="19"/>
      <c r="T902" s="10"/>
    </row>
    <row r="903" spans="11:20" ht="12.75">
      <c r="K903" s="19"/>
      <c r="T903" s="10"/>
    </row>
    <row r="904" spans="11:20" ht="12.75">
      <c r="K904" s="19"/>
      <c r="T904" s="10"/>
    </row>
    <row r="905" spans="11:20" ht="12.75">
      <c r="K905" s="19"/>
      <c r="T905" s="10"/>
    </row>
    <row r="906" spans="11:20" ht="12.75">
      <c r="K906" s="19"/>
      <c r="T906" s="10"/>
    </row>
    <row r="907" spans="11:20" ht="12.75">
      <c r="K907" s="19"/>
      <c r="T907" s="10"/>
    </row>
    <row r="908" spans="11:20" ht="12.75">
      <c r="K908" s="19"/>
      <c r="T908" s="10"/>
    </row>
    <row r="909" spans="11:20" ht="12.75">
      <c r="K909" s="19"/>
      <c r="T909" s="10"/>
    </row>
    <row r="910" spans="11:20" ht="12.75">
      <c r="K910" s="19"/>
      <c r="T910" s="10"/>
    </row>
    <row r="911" spans="11:20" ht="12.75">
      <c r="K911" s="19"/>
      <c r="T911" s="10"/>
    </row>
    <row r="912" spans="11:20" ht="12.75">
      <c r="K912" s="19"/>
      <c r="T912" s="10"/>
    </row>
    <row r="913" spans="11:20" ht="12.75">
      <c r="K913" s="19"/>
      <c r="T913" s="10"/>
    </row>
    <row r="914" spans="11:20" ht="12.75">
      <c r="K914" s="19"/>
      <c r="T914" s="10"/>
    </row>
    <row r="915" spans="11:20" ht="12.75">
      <c r="K915" s="19"/>
      <c r="T915" s="10"/>
    </row>
    <row r="916" spans="11:20" ht="12.75">
      <c r="K916" s="19"/>
      <c r="T916" s="10"/>
    </row>
    <row r="917" spans="11:20" ht="12.75">
      <c r="K917" s="19"/>
      <c r="T917" s="10"/>
    </row>
    <row r="918" spans="11:20" ht="12.75">
      <c r="K918" s="19"/>
      <c r="T918" s="10"/>
    </row>
    <row r="919" spans="11:20" ht="12.75">
      <c r="K919" s="19"/>
      <c r="T919" s="10"/>
    </row>
    <row r="920" spans="11:20" ht="12.75">
      <c r="K920" s="19"/>
      <c r="T920" s="10"/>
    </row>
    <row r="921" spans="11:20" ht="12.75">
      <c r="K921" s="19"/>
      <c r="T921" s="10"/>
    </row>
    <row r="922" spans="11:20" ht="12.75">
      <c r="K922" s="19"/>
      <c r="T922" s="10"/>
    </row>
    <row r="923" spans="11:20" ht="12.75">
      <c r="K923" s="19"/>
      <c r="T923" s="10"/>
    </row>
    <row r="924" spans="11:20" ht="12.75">
      <c r="K924" s="19"/>
      <c r="T924" s="10"/>
    </row>
    <row r="925" spans="11:20" ht="12.75">
      <c r="K925" s="19"/>
      <c r="T925" s="10"/>
    </row>
    <row r="926" spans="11:20" ht="12.75">
      <c r="K926" s="19"/>
      <c r="T926" s="10"/>
    </row>
    <row r="927" spans="11:20" ht="12.75">
      <c r="K927" s="19"/>
      <c r="T927" s="10"/>
    </row>
    <row r="928" spans="11:20" ht="12.75">
      <c r="K928" s="19"/>
      <c r="T928" s="10"/>
    </row>
    <row r="929" spans="11:20" ht="12.75">
      <c r="K929" s="19"/>
      <c r="T929" s="10"/>
    </row>
    <row r="930" spans="11:20" ht="12.75">
      <c r="K930" s="19"/>
      <c r="T930" s="10"/>
    </row>
    <row r="931" spans="11:20" ht="12.75">
      <c r="K931" s="19"/>
      <c r="T931" s="10"/>
    </row>
    <row r="932" spans="11:20" ht="12.75">
      <c r="K932" s="19"/>
      <c r="T932" s="10"/>
    </row>
    <row r="933" spans="11:20" ht="12.75">
      <c r="K933" s="19"/>
      <c r="T933" s="10"/>
    </row>
    <row r="934" spans="11:20" ht="12.75">
      <c r="K934" s="19"/>
      <c r="T934" s="10"/>
    </row>
    <row r="935" spans="11:20" ht="12.75">
      <c r="K935" s="19"/>
      <c r="T935" s="10"/>
    </row>
    <row r="936" spans="11:20" ht="12.75">
      <c r="K936" s="19"/>
      <c r="T936" s="10"/>
    </row>
    <row r="937" spans="11:20" ht="12.75">
      <c r="K937" s="19"/>
      <c r="T937" s="10"/>
    </row>
    <row r="938" spans="11:20" ht="12.75">
      <c r="K938" s="19"/>
      <c r="T938" s="10"/>
    </row>
    <row r="939" spans="11:20" ht="12.75">
      <c r="K939" s="19"/>
      <c r="T939" s="10"/>
    </row>
    <row r="940" spans="11:20" ht="12.75">
      <c r="K940" s="19"/>
      <c r="T940" s="10"/>
    </row>
    <row r="941" spans="11:20" ht="12.75">
      <c r="K941" s="19"/>
      <c r="T941" s="10"/>
    </row>
    <row r="942" spans="11:20" ht="12.75">
      <c r="K942" s="19"/>
      <c r="T942" s="10"/>
    </row>
    <row r="943" spans="11:20" ht="12.75">
      <c r="K943" s="19"/>
      <c r="T943" s="10"/>
    </row>
    <row r="944" spans="11:20" ht="12.75">
      <c r="K944" s="19"/>
      <c r="T944" s="10"/>
    </row>
    <row r="945" spans="11:20" ht="12.75">
      <c r="K945" s="19"/>
      <c r="T945" s="10"/>
    </row>
    <row r="946" spans="11:20" ht="12.75">
      <c r="K946" s="19"/>
      <c r="T946" s="10"/>
    </row>
    <row r="947" spans="11:20" ht="12.75">
      <c r="K947" s="19"/>
      <c r="T947" s="10"/>
    </row>
    <row r="948" spans="11:20" ht="12.75">
      <c r="K948" s="19"/>
      <c r="T948" s="10"/>
    </row>
    <row r="949" spans="11:20" ht="12.75">
      <c r="K949" s="19"/>
      <c r="T949" s="10"/>
    </row>
    <row r="950" spans="11:20" ht="12.75">
      <c r="K950" s="19"/>
      <c r="T950" s="10"/>
    </row>
    <row r="951" spans="11:20" ht="12.75">
      <c r="K951" s="19"/>
      <c r="T951" s="10"/>
    </row>
    <row r="952" spans="11:20" ht="12.75">
      <c r="K952" s="19"/>
      <c r="T952" s="10"/>
    </row>
    <row r="953" spans="11:20" ht="12.75">
      <c r="K953" s="19"/>
      <c r="T953" s="10"/>
    </row>
    <row r="954" spans="11:20" ht="12.75">
      <c r="K954" s="19"/>
      <c r="T954" s="10"/>
    </row>
    <row r="955" spans="11:20" ht="12.75">
      <c r="K955" s="19"/>
      <c r="T955" s="10"/>
    </row>
    <row r="956" spans="11:20" ht="12.75">
      <c r="K956" s="19"/>
      <c r="T956" s="10"/>
    </row>
    <row r="957" spans="11:20" ht="12.75">
      <c r="K957" s="19"/>
      <c r="T957" s="10"/>
    </row>
    <row r="958" spans="11:20" ht="12.75">
      <c r="K958" s="19"/>
      <c r="T958" s="10"/>
    </row>
    <row r="959" spans="11:20" ht="12.75">
      <c r="K959" s="19"/>
      <c r="T959" s="10"/>
    </row>
    <row r="960" spans="11:20" ht="12.75">
      <c r="K960" s="19"/>
      <c r="T960" s="10"/>
    </row>
    <row r="961" spans="11:20" ht="12.75">
      <c r="K961" s="19"/>
      <c r="T961" s="10"/>
    </row>
    <row r="962" spans="11:20" ht="12.75">
      <c r="K962" s="19"/>
      <c r="T962" s="10"/>
    </row>
    <row r="963" spans="11:20" ht="12.75">
      <c r="K963" s="19"/>
      <c r="T963" s="10"/>
    </row>
    <row r="964" spans="11:20" ht="12.75">
      <c r="K964" s="19"/>
      <c r="T964" s="10"/>
    </row>
    <row r="965" spans="11:20" ht="12.75">
      <c r="K965" s="19"/>
      <c r="T965" s="10"/>
    </row>
    <row r="966" spans="11:20" ht="12.75">
      <c r="K966" s="19"/>
      <c r="T966" s="10"/>
    </row>
    <row r="967" spans="11:20" ht="12.75">
      <c r="K967" s="19"/>
      <c r="T967" s="10"/>
    </row>
    <row r="968" spans="11:20" ht="12.75">
      <c r="K968" s="19"/>
      <c r="T968" s="10"/>
    </row>
    <row r="969" spans="11:20" ht="12.75">
      <c r="K969" s="19"/>
      <c r="T969" s="10"/>
    </row>
    <row r="970" spans="11:20" ht="12.75">
      <c r="K970" s="19"/>
      <c r="T970" s="10"/>
    </row>
    <row r="971" spans="11:20" ht="12.75">
      <c r="K971" s="19"/>
      <c r="T971" s="10"/>
    </row>
    <row r="972" spans="11:20" ht="12.75">
      <c r="K972" s="19"/>
      <c r="T972" s="10"/>
    </row>
    <row r="973" spans="11:20" ht="12.75">
      <c r="K973" s="19"/>
      <c r="T973" s="10"/>
    </row>
    <row r="974" spans="11:20" ht="12.75">
      <c r="K974" s="19"/>
      <c r="T974" s="10"/>
    </row>
    <row r="975" spans="11:20" ht="12.75">
      <c r="K975" s="19"/>
      <c r="T975" s="10"/>
    </row>
    <row r="976" spans="11:20" ht="12.75">
      <c r="K976" s="19"/>
      <c r="T976" s="10"/>
    </row>
    <row r="977" spans="11:20" ht="12.75">
      <c r="K977" s="19"/>
      <c r="T977" s="10"/>
    </row>
    <row r="978" spans="11:20" ht="12.75">
      <c r="K978" s="19"/>
      <c r="T978" s="10"/>
    </row>
    <row r="979" spans="11:20" ht="12.75">
      <c r="K979" s="19"/>
      <c r="T979" s="10"/>
    </row>
    <row r="980" spans="11:20" ht="12.75">
      <c r="K980" s="19"/>
      <c r="T980" s="10"/>
    </row>
    <row r="981" spans="11:20" ht="12.75">
      <c r="K981" s="19"/>
      <c r="T981" s="10"/>
    </row>
    <row r="982" spans="11:20" ht="12.75">
      <c r="K982" s="19"/>
      <c r="T982" s="10"/>
    </row>
    <row r="983" spans="11:20" ht="12.75">
      <c r="K983" s="19"/>
      <c r="T983" s="10"/>
    </row>
    <row r="984" spans="11:20" ht="12.75">
      <c r="K984" s="19"/>
      <c r="T984" s="10"/>
    </row>
    <row r="985" spans="11:20" ht="12.75">
      <c r="K985" s="19"/>
      <c r="T985" s="10"/>
    </row>
    <row r="986" spans="11:20" ht="12.75">
      <c r="K986" s="19"/>
      <c r="T986" s="10"/>
    </row>
    <row r="987" spans="11:20" ht="12.75">
      <c r="K987" s="19"/>
      <c r="T987" s="10"/>
    </row>
    <row r="988" spans="11:20" ht="12.75">
      <c r="K988" s="19"/>
      <c r="T988" s="10"/>
    </row>
    <row r="989" spans="11:20" ht="12.75">
      <c r="K989" s="19"/>
      <c r="T989" s="10"/>
    </row>
    <row r="990" spans="11:20" ht="12.75">
      <c r="K990" s="19"/>
      <c r="T990" s="10"/>
    </row>
    <row r="991" spans="11:20" ht="12.75">
      <c r="K991" s="19"/>
      <c r="T991" s="10"/>
    </row>
    <row r="992" spans="11:20" ht="12.75">
      <c r="K992" s="19"/>
      <c r="T992" s="10"/>
    </row>
    <row r="993" spans="11:20" ht="12.75">
      <c r="K993" s="19"/>
      <c r="T993" s="10"/>
    </row>
    <row r="994" spans="11:20" ht="12.75">
      <c r="K994" s="19"/>
      <c r="T994" s="10"/>
    </row>
    <row r="995" spans="11:20" ht="12.75">
      <c r="K995" s="19"/>
      <c r="T995" s="10"/>
    </row>
    <row r="996" spans="11:20" ht="12.75">
      <c r="K996" s="19"/>
      <c r="T996" s="10"/>
    </row>
    <row r="997" spans="11:20" ht="12.75">
      <c r="K997" s="19"/>
      <c r="T997" s="10"/>
    </row>
    <row r="998" spans="11:20" ht="12.75">
      <c r="K998" s="19"/>
      <c r="T998" s="10"/>
    </row>
    <row r="999" spans="11:20" ht="12.75">
      <c r="K999" s="19"/>
      <c r="T999" s="10"/>
    </row>
    <row r="1000" spans="11:20" ht="12.75">
      <c r="K1000" s="19"/>
      <c r="T1000" s="10"/>
    </row>
    <row r="1001" spans="11:20" ht="12.75">
      <c r="K1001" s="19"/>
      <c r="T1001" s="10"/>
    </row>
    <row r="1002" spans="11:20" ht="12.75">
      <c r="K1002" s="19"/>
      <c r="T1002" s="10"/>
    </row>
    <row r="1003" spans="11:20" ht="12.75">
      <c r="K1003" s="19"/>
      <c r="T1003" s="10"/>
    </row>
    <row r="1004" spans="11:20" ht="12.75">
      <c r="K1004" s="19"/>
      <c r="T1004" s="10"/>
    </row>
    <row r="1005" spans="11:20" ht="12.75">
      <c r="K1005" s="19"/>
      <c r="T1005" s="10"/>
    </row>
    <row r="1006" spans="11:20" ht="12.75">
      <c r="K1006" s="19"/>
      <c r="T1006" s="10"/>
    </row>
    <row r="1007" spans="11:20" ht="12.75">
      <c r="K1007" s="19"/>
      <c r="T1007" s="10"/>
    </row>
    <row r="1008" spans="11:20" ht="12.75">
      <c r="K1008" s="19"/>
      <c r="T1008" s="10"/>
    </row>
    <row r="1009" spans="11:20" ht="12.75">
      <c r="K1009" s="19"/>
      <c r="T1009" s="10"/>
    </row>
    <row r="1010" spans="11:20" ht="12.75">
      <c r="K1010" s="19"/>
      <c r="T1010" s="10"/>
    </row>
    <row r="1011" spans="11:20" ht="12.75">
      <c r="K1011" s="19"/>
      <c r="T1011" s="10"/>
    </row>
    <row r="1012" spans="11:20" ht="12.75">
      <c r="K1012" s="19"/>
      <c r="T1012" s="10"/>
    </row>
    <row r="1013" spans="11:20" ht="12.75">
      <c r="K1013" s="19"/>
      <c r="T1013" s="10"/>
    </row>
    <row r="1014" spans="11:20" ht="12.75">
      <c r="K1014" s="19"/>
      <c r="T1014" s="10"/>
    </row>
    <row r="1015" spans="11:20" ht="12.75">
      <c r="K1015" s="19"/>
      <c r="T1015" s="10"/>
    </row>
    <row r="1016" spans="11:20" ht="12.75">
      <c r="K1016" s="19"/>
      <c r="T1016" s="10"/>
    </row>
    <row r="1017" spans="11:20" ht="12.75">
      <c r="K1017" s="19"/>
      <c r="T1017" s="10"/>
    </row>
    <row r="1018" spans="11:20" ht="12.75">
      <c r="K1018" s="19"/>
      <c r="T1018" s="10"/>
    </row>
    <row r="1019" spans="11:20" ht="12.75">
      <c r="K1019" s="19"/>
      <c r="T1019" s="10"/>
    </row>
    <row r="1020" spans="11:20" ht="12.75">
      <c r="K1020" s="19"/>
      <c r="T1020" s="10"/>
    </row>
    <row r="1021" spans="11:20" ht="12.75">
      <c r="K1021" s="19"/>
      <c r="T1021" s="10"/>
    </row>
    <row r="1022" spans="11:20" ht="12.75">
      <c r="K1022" s="19"/>
      <c r="T1022" s="10"/>
    </row>
    <row r="1023" spans="11:20" ht="12.75">
      <c r="K1023" s="19"/>
      <c r="T1023" s="10"/>
    </row>
    <row r="1024" spans="11:20" ht="12.75">
      <c r="K1024" s="19"/>
      <c r="T1024" s="10"/>
    </row>
    <row r="1025" spans="11:20" ht="12.75">
      <c r="K1025" s="19"/>
      <c r="T1025" s="10"/>
    </row>
    <row r="1026" spans="11:20" ht="12.75">
      <c r="K1026" s="19"/>
      <c r="T1026" s="10"/>
    </row>
    <row r="1027" spans="11:20" ht="12.75">
      <c r="K1027" s="19"/>
      <c r="T1027" s="10"/>
    </row>
    <row r="1028" spans="11:20" ht="12.75">
      <c r="K1028" s="19"/>
      <c r="T1028" s="10"/>
    </row>
    <row r="1029" spans="11:20" ht="12.75">
      <c r="K1029" s="19"/>
      <c r="T1029" s="10"/>
    </row>
    <row r="1030" spans="11:20" ht="12.75">
      <c r="K1030" s="19"/>
      <c r="T1030" s="10"/>
    </row>
    <row r="1031" spans="11:20" ht="12.75">
      <c r="K1031" s="19"/>
      <c r="T1031" s="10"/>
    </row>
    <row r="1032" spans="11:20" ht="12.75">
      <c r="K1032" s="19"/>
      <c r="T1032" s="10"/>
    </row>
    <row r="1033" spans="11:20" ht="12.75">
      <c r="K1033" s="19"/>
      <c r="T1033" s="10"/>
    </row>
    <row r="1034" spans="11:20" ht="12.75">
      <c r="K1034" s="19"/>
      <c r="T1034" s="10"/>
    </row>
    <row r="1035" spans="11:20" ht="12.75">
      <c r="K1035" s="19"/>
      <c r="T1035" s="10"/>
    </row>
    <row r="1036" spans="11:20" ht="12.75">
      <c r="K1036" s="19"/>
      <c r="T1036" s="10"/>
    </row>
    <row r="1037" spans="11:20" ht="12.75">
      <c r="K1037" s="19"/>
      <c r="T1037" s="10"/>
    </row>
    <row r="1038" spans="11:20" ht="12.75">
      <c r="K1038" s="19"/>
      <c r="T1038" s="10"/>
    </row>
    <row r="1039" spans="11:20" ht="12.75">
      <c r="K1039" s="19"/>
      <c r="T1039" s="10"/>
    </row>
    <row r="1040" spans="11:20" ht="12.75">
      <c r="K1040" s="19"/>
      <c r="T1040" s="10"/>
    </row>
    <row r="1041" spans="11:20" ht="12.75">
      <c r="K1041" s="19"/>
      <c r="T1041" s="10"/>
    </row>
    <row r="1042" spans="11:20" ht="12.75">
      <c r="K1042" s="19"/>
      <c r="T1042" s="10"/>
    </row>
    <row r="1043" spans="11:20" ht="12.75">
      <c r="K1043" s="19"/>
      <c r="T1043" s="10"/>
    </row>
    <row r="1044" spans="11:20" ht="12.75">
      <c r="K1044" s="19"/>
      <c r="T1044" s="10"/>
    </row>
    <row r="1045" spans="11:20" ht="12.75">
      <c r="K1045" s="19"/>
      <c r="T1045" s="10"/>
    </row>
    <row r="1046" spans="11:20" ht="12.75">
      <c r="K1046" s="19"/>
      <c r="T1046" s="10"/>
    </row>
    <row r="1047" spans="11:20" ht="12.75">
      <c r="K1047" s="19"/>
      <c r="T1047" s="10"/>
    </row>
    <row r="1048" spans="11:20" ht="12.75">
      <c r="K1048" s="19"/>
      <c r="T1048" s="10"/>
    </row>
    <row r="1049" spans="11:20" ht="12.75">
      <c r="K1049" s="19"/>
      <c r="T1049" s="10"/>
    </row>
    <row r="1050" spans="11:20" ht="12.75">
      <c r="K1050" s="19"/>
      <c r="T1050" s="10"/>
    </row>
    <row r="1051" spans="11:20" ht="12.75">
      <c r="K1051" s="19"/>
      <c r="T1051" s="10"/>
    </row>
    <row r="1052" spans="11:20" ht="12.75">
      <c r="K1052" s="19"/>
      <c r="T1052" s="10"/>
    </row>
    <row r="1053" spans="11:20" ht="12.75">
      <c r="K1053" s="19"/>
      <c r="T1053" s="10"/>
    </row>
    <row r="1054" spans="11:20" ht="12.75">
      <c r="K1054" s="19"/>
      <c r="T1054" s="10"/>
    </row>
    <row r="1055" spans="11:20" ht="12.75">
      <c r="K1055" s="19"/>
      <c r="T1055" s="10"/>
    </row>
    <row r="1056" spans="11:20" ht="12.75">
      <c r="K1056" s="19"/>
      <c r="T1056" s="10"/>
    </row>
    <row r="1057" spans="11:20" ht="12.75">
      <c r="K1057" s="19"/>
      <c r="T1057" s="10"/>
    </row>
    <row r="1058" spans="11:20" ht="12.75">
      <c r="K1058" s="19"/>
      <c r="T1058" s="10"/>
    </row>
    <row r="1059" spans="11:20" ht="12.75">
      <c r="K1059" s="19"/>
      <c r="T1059" s="10"/>
    </row>
    <row r="1060" spans="11:20" ht="12.75">
      <c r="K1060" s="19"/>
      <c r="T1060" s="10"/>
    </row>
    <row r="1061" spans="11:20" ht="12.75">
      <c r="K1061" s="19"/>
      <c r="T1061" s="10"/>
    </row>
    <row r="1062" spans="11:20" ht="12.75">
      <c r="K1062" s="19"/>
      <c r="T1062" s="10"/>
    </row>
    <row r="1063" spans="11:20" ht="12.75">
      <c r="K1063" s="19"/>
      <c r="T1063" s="10"/>
    </row>
    <row r="1064" spans="11:20" ht="12.75">
      <c r="K1064" s="19"/>
      <c r="T1064" s="10"/>
    </row>
    <row r="1065" spans="11:20" ht="12.75">
      <c r="K1065" s="19"/>
      <c r="T1065" s="10"/>
    </row>
    <row r="1066" spans="11:20" ht="12.75">
      <c r="K1066" s="19"/>
      <c r="T1066" s="10"/>
    </row>
    <row r="1067" spans="11:20" ht="12.75">
      <c r="K1067" s="19"/>
      <c r="T1067" s="10"/>
    </row>
    <row r="1068" spans="11:20" ht="12.75">
      <c r="K1068" s="19"/>
      <c r="T1068" s="10"/>
    </row>
    <row r="1069" spans="11:20" ht="12.75">
      <c r="K1069" s="19"/>
      <c r="T1069" s="10"/>
    </row>
    <row r="1070" spans="11:20" ht="12.75">
      <c r="K1070" s="19"/>
      <c r="T1070" s="10"/>
    </row>
    <row r="1071" spans="11:20" ht="12.75">
      <c r="K1071" s="19"/>
      <c r="T1071" s="10"/>
    </row>
    <row r="1072" spans="11:20" ht="12.75">
      <c r="K1072" s="19"/>
      <c r="T1072" s="10"/>
    </row>
    <row r="1073" spans="11:20" ht="12.75">
      <c r="K1073" s="19"/>
      <c r="T1073" s="10"/>
    </row>
    <row r="1074" spans="11:20" ht="12.75">
      <c r="K1074" s="19"/>
      <c r="T1074" s="10"/>
    </row>
    <row r="1075" spans="11:20" ht="12.75">
      <c r="K1075" s="19"/>
      <c r="T1075" s="10"/>
    </row>
    <row r="1076" spans="11:20" ht="12.75">
      <c r="K1076" s="19"/>
      <c r="T1076" s="10"/>
    </row>
    <row r="1077" spans="11:20" ht="12.75">
      <c r="K1077" s="19"/>
      <c r="T1077" s="10"/>
    </row>
    <row r="1078" spans="11:20" ht="12.75">
      <c r="K1078" s="19"/>
      <c r="T1078" s="10"/>
    </row>
    <row r="1079" spans="11:20" ht="12.75">
      <c r="K1079" s="19"/>
      <c r="T1079" s="10"/>
    </row>
    <row r="1080" spans="11:20" ht="12.75">
      <c r="K1080" s="19"/>
      <c r="T1080" s="10"/>
    </row>
    <row r="1081" spans="11:20" ht="12.75">
      <c r="K1081" s="19"/>
      <c r="T1081" s="10"/>
    </row>
    <row r="1082" spans="11:20" ht="12.75">
      <c r="K1082" s="19"/>
      <c r="T1082" s="10"/>
    </row>
    <row r="1083" spans="11:20" ht="12.75">
      <c r="K1083" s="19"/>
      <c r="T1083" s="10"/>
    </row>
    <row r="1084" spans="11:20" ht="12.75">
      <c r="K1084" s="19"/>
      <c r="T1084" s="10"/>
    </row>
    <row r="1085" spans="11:20" ht="12.75">
      <c r="K1085" s="19"/>
      <c r="T1085" s="10"/>
    </row>
    <row r="1086" spans="11:20" ht="12.75">
      <c r="K1086" s="19"/>
      <c r="T1086" s="10"/>
    </row>
    <row r="1087" spans="11:20" ht="12.75">
      <c r="K1087" s="19"/>
      <c r="T1087" s="10"/>
    </row>
    <row r="1088" spans="11:20" ht="12.75">
      <c r="K1088" s="19"/>
      <c r="T1088" s="10"/>
    </row>
    <row r="1089" spans="11:20" ht="12.75">
      <c r="K1089" s="19"/>
      <c r="T1089" s="10"/>
    </row>
    <row r="1090" spans="11:20" ht="12.75">
      <c r="K1090" s="19"/>
      <c r="T1090" s="10"/>
    </row>
    <row r="1091" spans="11:20" ht="12.75">
      <c r="K1091" s="19"/>
      <c r="T1091" s="10"/>
    </row>
    <row r="1092" spans="11:20" ht="12.75">
      <c r="K1092" s="19"/>
      <c r="T1092" s="10"/>
    </row>
    <row r="1093" spans="11:20" ht="12.75">
      <c r="K1093" s="19"/>
      <c r="T1093" s="10"/>
    </row>
    <row r="1094" spans="11:20" ht="12.75">
      <c r="K1094" s="19"/>
      <c r="T1094" s="10"/>
    </row>
    <row r="1095" spans="11:20" ht="12.75">
      <c r="K1095" s="19"/>
      <c r="T1095" s="10"/>
    </row>
    <row r="1096" spans="11:20" ht="12.75">
      <c r="K1096" s="19"/>
      <c r="T1096" s="10"/>
    </row>
    <row r="1097" spans="11:20" ht="12.75">
      <c r="K1097" s="19"/>
      <c r="T1097" s="10"/>
    </row>
    <row r="1098" spans="11:20" ht="12.75">
      <c r="K1098" s="19"/>
      <c r="T1098" s="10"/>
    </row>
    <row r="1099" spans="11:20" ht="12.75">
      <c r="K1099" s="19"/>
      <c r="T1099" s="10"/>
    </row>
    <row r="1100" spans="11:20" ht="12.75">
      <c r="K1100" s="19"/>
      <c r="T1100" s="10"/>
    </row>
    <row r="1101" spans="11:20" ht="12.75">
      <c r="K1101" s="19"/>
      <c r="T1101" s="10"/>
    </row>
    <row r="1102" spans="11:20" ht="12.75">
      <c r="K1102" s="19"/>
      <c r="T1102" s="10"/>
    </row>
    <row r="1103" spans="11:20" ht="12.75">
      <c r="K1103" s="19"/>
      <c r="T1103" s="10"/>
    </row>
    <row r="1104" spans="11:20" ht="12.75">
      <c r="K1104" s="19"/>
      <c r="T1104" s="10"/>
    </row>
    <row r="1105" spans="11:20" ht="12.75">
      <c r="K1105" s="19"/>
      <c r="T1105" s="10"/>
    </row>
    <row r="1106" spans="11:20" ht="12.75">
      <c r="K1106" s="19"/>
      <c r="T1106" s="10"/>
    </row>
    <row r="1107" spans="11:20" ht="12.75">
      <c r="K1107" s="19"/>
      <c r="T1107" s="10"/>
    </row>
    <row r="1108" spans="11:20" ht="12.75">
      <c r="K1108" s="19"/>
      <c r="T1108" s="10"/>
    </row>
    <row r="1109" spans="11:20" ht="12.75">
      <c r="K1109" s="19"/>
      <c r="T1109" s="10"/>
    </row>
    <row r="1110" spans="11:20" ht="12.75">
      <c r="K1110" s="19"/>
      <c r="T1110" s="10"/>
    </row>
    <row r="1111" spans="11:20" ht="12.75">
      <c r="K1111" s="19"/>
      <c r="T1111" s="10"/>
    </row>
    <row r="1112" spans="11:20" ht="12.75">
      <c r="K1112" s="19"/>
      <c r="T1112" s="10"/>
    </row>
    <row r="1113" spans="11:20" ht="12.75">
      <c r="K1113" s="19"/>
      <c r="T1113" s="10"/>
    </row>
    <row r="1114" spans="11:20" ht="12.75">
      <c r="K1114" s="19"/>
      <c r="T1114" s="10"/>
    </row>
    <row r="1115" spans="11:20" ht="12.75">
      <c r="K1115" s="19"/>
      <c r="T1115" s="10"/>
    </row>
    <row r="1116" spans="11:20" ht="12.75">
      <c r="K1116" s="19"/>
      <c r="T1116" s="10"/>
    </row>
    <row r="1117" spans="11:20" ht="12.75">
      <c r="K1117" s="19"/>
      <c r="T1117" s="10"/>
    </row>
    <row r="1118" spans="11:20" ht="12.75">
      <c r="K1118" s="19"/>
      <c r="T1118" s="10"/>
    </row>
    <row r="1119" spans="11:20" ht="12.75">
      <c r="K1119" s="19"/>
      <c r="T1119" s="10"/>
    </row>
    <row r="1120" spans="11:20" ht="12.75">
      <c r="K1120" s="19"/>
      <c r="T1120" s="10"/>
    </row>
    <row r="1121" spans="11:20" ht="12.75">
      <c r="K1121" s="19"/>
      <c r="T1121" s="10"/>
    </row>
    <row r="1122" spans="11:20" ht="12.75">
      <c r="K1122" s="19"/>
      <c r="T1122" s="10"/>
    </row>
    <row r="1123" spans="11:20" ht="12.75">
      <c r="K1123" s="19"/>
      <c r="T1123" s="10"/>
    </row>
    <row r="1124" spans="11:20" ht="12.75">
      <c r="K1124" s="19"/>
      <c r="T1124" s="10"/>
    </row>
    <row r="1125" spans="11:20" ht="12.75">
      <c r="K1125" s="19"/>
      <c r="T1125" s="10"/>
    </row>
    <row r="1126" spans="11:20" ht="12.75">
      <c r="K1126" s="19"/>
      <c r="T1126" s="10"/>
    </row>
    <row r="1127" spans="11:20" ht="12.75">
      <c r="K1127" s="19"/>
      <c r="T1127" s="10"/>
    </row>
    <row r="1128" spans="11:20" ht="12.75">
      <c r="K1128" s="19"/>
      <c r="T1128" s="10"/>
    </row>
    <row r="1129" spans="11:20" ht="12.75">
      <c r="K1129" s="19"/>
      <c r="T1129" s="10"/>
    </row>
    <row r="1130" spans="11:20" ht="12.75">
      <c r="K1130" s="19"/>
      <c r="T1130" s="10"/>
    </row>
    <row r="1131" spans="11:20" ht="12.75">
      <c r="K1131" s="19"/>
      <c r="T1131" s="10"/>
    </row>
    <row r="1132" spans="11:20" ht="12.75">
      <c r="K1132" s="19"/>
      <c r="T1132" s="10"/>
    </row>
    <row r="1133" spans="11:20" ht="12.75">
      <c r="K1133" s="19"/>
      <c r="T1133" s="10"/>
    </row>
    <row r="1134" spans="11:20" ht="12.75">
      <c r="K1134" s="19"/>
      <c r="T1134" s="10"/>
    </row>
    <row r="1135" spans="11:20" ht="12.75">
      <c r="K1135" s="19"/>
      <c r="T1135" s="10"/>
    </row>
    <row r="1136" spans="11:20" ht="12.75">
      <c r="K1136" s="19"/>
      <c r="T1136" s="10"/>
    </row>
    <row r="1137" spans="11:20" ht="12.75">
      <c r="K1137" s="19"/>
      <c r="T1137" s="10"/>
    </row>
    <row r="1138" spans="11:20" ht="12.75">
      <c r="K1138" s="19"/>
      <c r="T1138" s="10"/>
    </row>
    <row r="1139" spans="11:20" ht="12.75">
      <c r="K1139" s="19"/>
      <c r="T1139" s="10"/>
    </row>
    <row r="1140" spans="11:20" ht="12.75">
      <c r="K1140" s="19"/>
      <c r="T1140" s="10"/>
    </row>
    <row r="1141" spans="11:20" ht="12.75">
      <c r="K1141" s="19"/>
      <c r="T1141" s="10"/>
    </row>
    <row r="1142" spans="11:20" ht="12.75">
      <c r="K1142" s="19"/>
      <c r="T1142" s="10"/>
    </row>
    <row r="1143" spans="11:20" ht="12.75">
      <c r="K1143" s="19"/>
      <c r="T1143" s="10"/>
    </row>
    <row r="1144" spans="11:20" ht="12.75">
      <c r="K1144" s="19"/>
      <c r="T1144" s="10"/>
    </row>
    <row r="1145" spans="11:20" ht="12.75">
      <c r="K1145" s="19"/>
      <c r="T1145" s="10"/>
    </row>
    <row r="1146" spans="11:20" ht="12.75">
      <c r="K1146" s="19"/>
      <c r="T1146" s="10"/>
    </row>
    <row r="1147" spans="11:20" ht="12.75">
      <c r="K1147" s="19"/>
      <c r="T1147" s="10"/>
    </row>
    <row r="1148" spans="11:20" ht="12.75">
      <c r="K1148" s="19"/>
      <c r="T1148" s="10"/>
    </row>
    <row r="1149" spans="11:20" ht="12.75">
      <c r="K1149" s="19"/>
      <c r="T1149" s="10"/>
    </row>
    <row r="1150" spans="11:20" ht="12.75">
      <c r="K1150" s="19"/>
      <c r="T1150" s="10"/>
    </row>
    <row r="1151" spans="11:20" ht="12.75">
      <c r="K1151" s="19"/>
      <c r="T1151" s="10"/>
    </row>
    <row r="1152" spans="11:20" ht="12.75">
      <c r="K1152" s="19"/>
      <c r="T1152" s="10"/>
    </row>
    <row r="1153" spans="11:20" ht="12.75">
      <c r="K1153" s="19"/>
      <c r="T1153" s="10"/>
    </row>
    <row r="1154" spans="11:20" ht="12.75">
      <c r="K1154" s="19"/>
      <c r="T1154" s="10"/>
    </row>
    <row r="1155" spans="11:20" ht="12.75">
      <c r="K1155" s="19"/>
      <c r="T1155" s="10"/>
    </row>
    <row r="1156" spans="11:20" ht="12.75">
      <c r="K1156" s="19"/>
      <c r="T1156" s="10"/>
    </row>
    <row r="1157" spans="11:20" ht="12.75">
      <c r="K1157" s="19"/>
      <c r="T1157" s="10"/>
    </row>
    <row r="1158" spans="11:20" ht="12.75">
      <c r="K1158" s="19"/>
      <c r="T1158" s="10"/>
    </row>
    <row r="1159" spans="11:20" ht="12.75">
      <c r="K1159" s="19"/>
      <c r="T1159" s="10"/>
    </row>
    <row r="1160" spans="11:20" ht="12.75">
      <c r="K1160" s="19"/>
      <c r="T1160" s="10"/>
    </row>
    <row r="1161" spans="11:20" ht="12.75">
      <c r="K1161" s="19"/>
      <c r="T1161" s="10"/>
    </row>
    <row r="1162" spans="11:20" ht="12.75">
      <c r="K1162" s="19"/>
      <c r="T1162" s="10"/>
    </row>
    <row r="1163" spans="11:20" ht="12.75">
      <c r="K1163" s="19"/>
      <c r="T1163" s="10"/>
    </row>
    <row r="1164" spans="11:20" ht="12.75">
      <c r="K1164" s="19"/>
      <c r="T1164" s="10"/>
    </row>
    <row r="1165" spans="11:20" ht="12.75">
      <c r="K1165" s="19"/>
      <c r="T1165" s="10"/>
    </row>
    <row r="1166" spans="11:20" ht="12.75">
      <c r="K1166" s="19"/>
      <c r="T1166" s="10"/>
    </row>
    <row r="1167" spans="11:20" ht="12.75">
      <c r="K1167" s="19"/>
      <c r="T1167" s="10"/>
    </row>
    <row r="1168" spans="11:20" ht="12.75">
      <c r="K1168" s="19"/>
      <c r="T1168" s="10"/>
    </row>
    <row r="1169" spans="11:20" ht="12.75">
      <c r="K1169" s="19"/>
      <c r="T1169" s="10"/>
    </row>
    <row r="1170" spans="11:20" ht="12.75">
      <c r="K1170" s="19"/>
      <c r="T1170" s="10"/>
    </row>
    <row r="1171" spans="11:20" ht="12.75">
      <c r="K1171" s="19"/>
      <c r="T1171" s="10"/>
    </row>
    <row r="1172" spans="11:20" ht="12.75">
      <c r="K1172" s="19"/>
      <c r="T1172" s="10"/>
    </row>
    <row r="1173" spans="11:20" ht="12.75">
      <c r="K1173" s="19"/>
      <c r="T1173" s="10"/>
    </row>
    <row r="1174" spans="11:20" ht="12.75">
      <c r="K1174" s="19"/>
      <c r="T1174" s="10"/>
    </row>
    <row r="1175" spans="11:20" ht="12.75">
      <c r="K1175" s="19"/>
      <c r="T1175" s="10"/>
    </row>
    <row r="1176" spans="11:20" ht="12.75">
      <c r="K1176" s="19"/>
      <c r="T1176" s="10"/>
    </row>
    <row r="1177" spans="11:20" ht="12.75">
      <c r="K1177" s="19"/>
      <c r="T1177" s="10"/>
    </row>
    <row r="1178" spans="11:20" ht="12.75">
      <c r="K1178" s="19"/>
      <c r="T1178" s="10"/>
    </row>
    <row r="1179" spans="11:20" ht="12.75">
      <c r="K1179" s="19"/>
      <c r="T1179" s="10"/>
    </row>
    <row r="1180" spans="11:20" ht="12.75">
      <c r="K1180" s="19"/>
      <c r="T1180" s="10"/>
    </row>
    <row r="1181" spans="11:20" ht="12.75">
      <c r="K1181" s="19"/>
      <c r="T1181" s="10"/>
    </row>
    <row r="1182" spans="11:20" ht="12.75">
      <c r="K1182" s="19"/>
      <c r="T1182" s="10"/>
    </row>
    <row r="1183" spans="11:20" ht="12.75">
      <c r="K1183" s="19"/>
      <c r="T1183" s="10"/>
    </row>
    <row r="1184" spans="11:20" ht="12.75">
      <c r="K1184" s="19"/>
      <c r="T1184" s="10"/>
    </row>
    <row r="1185" spans="11:20" ht="12.75">
      <c r="K1185" s="19"/>
      <c r="T1185" s="10"/>
    </row>
    <row r="1186" spans="11:20" ht="12.75">
      <c r="K1186" s="19"/>
      <c r="T1186" s="10"/>
    </row>
    <row r="1187" spans="11:20" ht="12.75">
      <c r="K1187" s="19"/>
      <c r="T1187" s="10"/>
    </row>
    <row r="1188" spans="11:20" ht="12.75">
      <c r="K1188" s="19"/>
      <c r="T1188" s="10"/>
    </row>
    <row r="1189" spans="11:20" ht="12.75">
      <c r="K1189" s="19"/>
      <c r="T1189" s="10"/>
    </row>
    <row r="1190" spans="11:20" ht="12.75">
      <c r="K1190" s="19"/>
      <c r="T1190" s="10"/>
    </row>
    <row r="1191" spans="11:20" ht="12.75">
      <c r="K1191" s="19"/>
      <c r="T1191" s="10"/>
    </row>
    <row r="1192" spans="11:20" ht="12.75">
      <c r="K1192" s="19"/>
      <c r="T1192" s="10"/>
    </row>
    <row r="1193" spans="11:20" ht="12.75">
      <c r="K1193" s="19"/>
      <c r="T1193" s="10"/>
    </row>
    <row r="1194" spans="11:20" ht="12.75">
      <c r="K1194" s="19"/>
      <c r="T1194" s="10"/>
    </row>
    <row r="1195" spans="11:20" ht="12.75">
      <c r="K1195" s="19"/>
      <c r="T1195" s="10"/>
    </row>
    <row r="1196" spans="11:20" ht="12.75">
      <c r="K1196" s="19"/>
      <c r="T1196" s="10"/>
    </row>
    <row r="1197" spans="11:20" ht="12.75">
      <c r="K1197" s="19"/>
      <c r="T1197" s="10"/>
    </row>
    <row r="1198" spans="11:20" ht="12.75">
      <c r="K1198" s="19"/>
      <c r="T1198" s="10"/>
    </row>
    <row r="1199" spans="11:20" ht="12.75">
      <c r="K1199" s="19"/>
      <c r="T1199" s="10"/>
    </row>
    <row r="1200" spans="11:20" ht="12.75">
      <c r="K1200" s="19"/>
      <c r="T1200" s="10"/>
    </row>
    <row r="1201" spans="11:20" ht="12.75">
      <c r="K1201" s="19"/>
      <c r="T1201" s="10"/>
    </row>
    <row r="1202" spans="11:20" ht="12.75">
      <c r="K1202" s="19"/>
      <c r="T1202" s="10"/>
    </row>
    <row r="1203" spans="11:20" ht="12.75">
      <c r="K1203" s="19"/>
      <c r="T1203" s="10"/>
    </row>
    <row r="1204" spans="11:20" ht="12.75">
      <c r="K1204" s="19"/>
      <c r="T1204" s="10"/>
    </row>
    <row r="1205" spans="11:20" ht="12.75">
      <c r="K1205" s="19"/>
      <c r="T1205" s="10"/>
    </row>
    <row r="1206" spans="11:20" ht="12.75">
      <c r="K1206" s="19"/>
      <c r="T1206" s="10"/>
    </row>
    <row r="1207" spans="11:20" ht="12.75">
      <c r="K1207" s="19"/>
      <c r="T1207" s="10"/>
    </row>
    <row r="1208" spans="11:20" ht="12.75">
      <c r="K1208" s="19"/>
      <c r="T1208" s="10"/>
    </row>
    <row r="1209" spans="11:20" ht="12.75">
      <c r="K1209" s="19"/>
      <c r="T1209" s="10"/>
    </row>
    <row r="1210" spans="11:20" ht="12.75">
      <c r="K1210" s="19"/>
      <c r="T1210" s="10"/>
    </row>
    <row r="1211" spans="11:20" ht="12.75">
      <c r="K1211" s="19"/>
      <c r="T1211" s="10"/>
    </row>
    <row r="1212" spans="11:20" ht="12.75">
      <c r="K1212" s="19"/>
      <c r="T1212" s="10"/>
    </row>
    <row r="1213" spans="11:20" ht="12.75">
      <c r="K1213" s="19"/>
      <c r="T1213" s="10"/>
    </row>
    <row r="1214" spans="11:20" ht="12.75">
      <c r="K1214" s="19"/>
      <c r="T1214" s="10"/>
    </row>
    <row r="1215" spans="11:20" ht="12.75">
      <c r="K1215" s="19"/>
      <c r="T1215" s="10"/>
    </row>
    <row r="1216" spans="11:20" ht="12.75">
      <c r="K1216" s="19"/>
      <c r="T1216" s="10"/>
    </row>
    <row r="1217" spans="11:20" ht="12.75">
      <c r="K1217" s="19"/>
      <c r="T1217" s="10"/>
    </row>
    <row r="1218" spans="11:20" ht="12.75">
      <c r="K1218" s="19"/>
      <c r="T1218" s="10"/>
    </row>
    <row r="1219" spans="11:20" ht="12.75">
      <c r="K1219" s="19"/>
      <c r="T1219" s="10"/>
    </row>
    <row r="1220" spans="11:20" ht="12.75">
      <c r="K1220" s="19"/>
      <c r="T1220" s="10"/>
    </row>
    <row r="1221" spans="11:20" ht="12.75">
      <c r="K1221" s="19"/>
      <c r="T1221" s="10"/>
    </row>
    <row r="1222" spans="11:20" ht="12.75">
      <c r="K1222" s="19"/>
      <c r="T1222" s="10"/>
    </row>
    <row r="1223" spans="11:20" ht="12.75">
      <c r="K1223" s="19"/>
      <c r="T1223" s="10"/>
    </row>
    <row r="1224" spans="11:20" ht="12.75">
      <c r="K1224" s="19"/>
      <c r="T1224" s="10"/>
    </row>
    <row r="1225" spans="11:20" ht="12.75">
      <c r="K1225" s="19"/>
      <c r="T1225" s="10"/>
    </row>
    <row r="1226" spans="11:20" ht="12.75">
      <c r="K1226" s="19"/>
      <c r="T1226" s="10"/>
    </row>
    <row r="1227" spans="11:20" ht="12.75">
      <c r="K1227" s="19"/>
      <c r="T1227" s="10"/>
    </row>
    <row r="1228" spans="11:20" ht="12.75">
      <c r="K1228" s="19"/>
      <c r="T1228" s="10"/>
    </row>
    <row r="1229" spans="11:20" ht="12.75">
      <c r="K1229" s="19"/>
      <c r="T1229" s="10"/>
    </row>
    <row r="1230" spans="11:20" ht="12.75">
      <c r="K1230" s="19"/>
      <c r="T1230" s="10"/>
    </row>
    <row r="1231" spans="11:20" ht="12.75">
      <c r="K1231" s="19"/>
      <c r="T1231" s="10"/>
    </row>
    <row r="1232" spans="11:20" ht="12.75">
      <c r="K1232" s="19"/>
      <c r="T1232" s="10"/>
    </row>
    <row r="1233" spans="11:20" ht="12.75">
      <c r="K1233" s="19"/>
      <c r="T1233" s="10"/>
    </row>
    <row r="1234" spans="11:20" ht="12.75">
      <c r="K1234" s="19"/>
      <c r="T1234" s="10"/>
    </row>
    <row r="1235" spans="11:20" ht="12.75">
      <c r="K1235" s="19"/>
      <c r="T1235" s="10"/>
    </row>
    <row r="1236" spans="11:20" ht="12.75">
      <c r="K1236" s="19"/>
      <c r="T1236" s="10"/>
    </row>
    <row r="1237" spans="11:20" ht="12.75">
      <c r="K1237" s="19"/>
      <c r="T1237" s="10"/>
    </row>
    <row r="1238" spans="11:20" ht="12.75">
      <c r="K1238" s="19"/>
      <c r="T1238" s="10"/>
    </row>
    <row r="1239" spans="11:20" ht="12.75">
      <c r="K1239" s="19"/>
      <c r="T1239" s="10"/>
    </row>
    <row r="1240" spans="11:20" ht="12.75">
      <c r="K1240" s="19"/>
      <c r="T1240" s="10"/>
    </row>
    <row r="1241" spans="11:20" ht="12.75">
      <c r="K1241" s="19"/>
      <c r="T1241" s="10"/>
    </row>
    <row r="1242" spans="11:20" ht="12.75">
      <c r="K1242" s="19"/>
      <c r="T1242" s="10"/>
    </row>
    <row r="1243" spans="11:20" ht="12.75">
      <c r="K1243" s="19"/>
      <c r="T1243" s="10"/>
    </row>
    <row r="1244" spans="11:20" ht="12.75">
      <c r="K1244" s="19"/>
      <c r="T1244" s="10"/>
    </row>
    <row r="1245" spans="11:20" ht="12.75">
      <c r="K1245" s="19"/>
      <c r="T1245" s="10"/>
    </row>
    <row r="1246" spans="11:20" ht="12.75">
      <c r="K1246" s="19"/>
      <c r="T1246" s="10"/>
    </row>
    <row r="1247" spans="11:20" ht="12.75">
      <c r="K1247" s="19"/>
      <c r="T1247" s="10"/>
    </row>
    <row r="1248" spans="11:20" ht="12.75">
      <c r="K1248" s="19"/>
      <c r="T1248" s="10"/>
    </row>
    <row r="1249" spans="11:20" ht="12.75">
      <c r="K1249" s="19"/>
      <c r="T1249" s="10"/>
    </row>
    <row r="1250" spans="11:20" ht="12.75">
      <c r="K1250" s="19"/>
      <c r="T1250" s="10"/>
    </row>
    <row r="1251" spans="11:20" ht="12.75">
      <c r="K1251" s="19"/>
      <c r="T1251" s="10"/>
    </row>
    <row r="1252" spans="11:20" ht="12.75">
      <c r="K1252" s="19"/>
      <c r="T1252" s="10"/>
    </row>
    <row r="1253" spans="11:20" ht="12.75">
      <c r="K1253" s="19"/>
      <c r="T1253" s="10"/>
    </row>
    <row r="1254" spans="11:20" ht="12.75">
      <c r="K1254" s="19"/>
      <c r="T1254" s="10"/>
    </row>
    <row r="1255" spans="11:20" ht="12.75">
      <c r="K1255" s="19"/>
      <c r="T1255" s="10"/>
    </row>
    <row r="1256" spans="11:20" ht="12.75">
      <c r="K1256" s="19"/>
      <c r="T1256" s="10"/>
    </row>
    <row r="1257" spans="11:20" ht="12.75">
      <c r="K1257" s="19"/>
      <c r="T1257" s="10"/>
    </row>
    <row r="1258" spans="11:20" ht="12.75">
      <c r="K1258" s="19"/>
      <c r="T1258" s="10"/>
    </row>
    <row r="1259" spans="11:20" ht="12.75">
      <c r="K1259" s="19"/>
      <c r="T1259" s="10"/>
    </row>
    <row r="1260" spans="11:20" ht="12.75">
      <c r="K1260" s="19"/>
      <c r="T1260" s="10"/>
    </row>
    <row r="1261" spans="11:20" ht="12.75">
      <c r="K1261" s="19"/>
      <c r="T1261" s="10"/>
    </row>
    <row r="1262" spans="11:20" ht="12.75">
      <c r="K1262" s="19"/>
      <c r="T1262" s="10"/>
    </row>
    <row r="1263" spans="11:20" ht="12.75">
      <c r="K1263" s="19"/>
      <c r="T1263" s="10"/>
    </row>
    <row r="1264" spans="11:20" ht="12.75">
      <c r="K1264" s="19"/>
      <c r="T1264" s="10"/>
    </row>
    <row r="1265" spans="11:20" ht="12.75">
      <c r="K1265" s="19"/>
      <c r="T1265" s="10"/>
    </row>
    <row r="1266" spans="11:20" ht="12.75">
      <c r="K1266" s="19"/>
      <c r="T1266" s="10"/>
    </row>
    <row r="1267" spans="11:20" ht="12.75">
      <c r="K1267" s="19"/>
      <c r="T1267" s="10"/>
    </row>
    <row r="1268" spans="11:20" ht="12.75">
      <c r="K1268" s="19"/>
      <c r="T1268" s="10"/>
    </row>
    <row r="1269" spans="11:20" ht="12.75">
      <c r="K1269" s="19"/>
      <c r="T1269" s="10"/>
    </row>
    <row r="1270" spans="11:20" ht="12.75">
      <c r="K1270" s="19"/>
      <c r="T1270" s="10"/>
    </row>
    <row r="1271" spans="11:20" ht="12.75">
      <c r="K1271" s="19"/>
      <c r="T1271" s="10"/>
    </row>
    <row r="1272" spans="11:20" ht="12.75">
      <c r="K1272" s="19"/>
      <c r="T1272" s="10"/>
    </row>
    <row r="1273" spans="11:20" ht="12.75">
      <c r="K1273" s="19"/>
      <c r="T1273" s="10"/>
    </row>
    <row r="1274" spans="11:20" ht="12.75">
      <c r="K1274" s="19"/>
      <c r="T1274" s="10"/>
    </row>
    <row r="1275" spans="11:20" ht="12.75">
      <c r="K1275" s="19"/>
      <c r="T1275" s="10"/>
    </row>
    <row r="1276" spans="11:20" ht="12.75">
      <c r="K1276" s="19"/>
      <c r="T1276" s="10"/>
    </row>
    <row r="1277" spans="11:20" ht="12.75">
      <c r="K1277" s="19"/>
      <c r="T1277" s="10"/>
    </row>
    <row r="1278" spans="11:20" ht="12.75">
      <c r="K1278" s="19"/>
      <c r="T1278" s="10"/>
    </row>
    <row r="1279" spans="11:20" ht="12.75">
      <c r="K1279" s="19"/>
      <c r="T1279" s="10"/>
    </row>
    <row r="1280" spans="11:20" ht="12.75">
      <c r="K1280" s="19"/>
      <c r="T1280" s="10"/>
    </row>
    <row r="1281" spans="11:20" ht="12.75">
      <c r="K1281" s="19"/>
      <c r="T1281" s="10"/>
    </row>
    <row r="1282" spans="11:20" ht="12.75">
      <c r="K1282" s="19"/>
      <c r="T1282" s="10"/>
    </row>
    <row r="1283" spans="11:20" ht="12.75">
      <c r="K1283" s="19"/>
      <c r="T1283" s="10"/>
    </row>
    <row r="1284" spans="11:20" ht="12.75">
      <c r="K1284" s="19"/>
      <c r="T1284" s="10"/>
    </row>
    <row r="1285" spans="11:20" ht="12.75">
      <c r="K1285" s="19"/>
      <c r="T1285" s="10"/>
    </row>
    <row r="1286" spans="11:20" ht="12.75">
      <c r="K1286" s="19"/>
      <c r="T1286" s="10"/>
    </row>
    <row r="1287" spans="11:20" ht="12.75">
      <c r="K1287" s="19"/>
      <c r="T1287" s="10"/>
    </row>
    <row r="1288" spans="11:20" ht="12.75">
      <c r="K1288" s="19"/>
      <c r="T1288" s="10"/>
    </row>
    <row r="1289" spans="11:20" ht="12.75">
      <c r="K1289" s="19"/>
      <c r="T1289" s="10"/>
    </row>
    <row r="1290" spans="11:20" ht="12.75">
      <c r="K1290" s="19"/>
      <c r="T1290" s="10"/>
    </row>
    <row r="1291" spans="11:20" ht="12.75">
      <c r="K1291" s="19"/>
      <c r="T1291" s="10"/>
    </row>
    <row r="1292" spans="11:20" ht="12.75">
      <c r="K1292" s="19"/>
      <c r="T1292" s="10"/>
    </row>
    <row r="1293" spans="11:20" ht="12.75">
      <c r="K1293" s="19"/>
      <c r="T1293" s="10"/>
    </row>
    <row r="1294" spans="11:20" ht="12.75">
      <c r="K1294" s="19"/>
      <c r="T1294" s="10"/>
    </row>
    <row r="1295" spans="11:20" ht="12.75">
      <c r="K1295" s="19"/>
      <c r="T1295" s="10"/>
    </row>
    <row r="1296" spans="11:20" ht="12.75">
      <c r="K1296" s="19"/>
      <c r="T1296" s="10"/>
    </row>
    <row r="1297" spans="11:20" ht="12.75">
      <c r="K1297" s="19"/>
      <c r="T1297" s="10"/>
    </row>
    <row r="1298" spans="11:20" ht="12.75">
      <c r="K1298" s="19"/>
      <c r="T1298" s="10"/>
    </row>
    <row r="1299" spans="11:20" ht="12.75">
      <c r="K1299" s="19"/>
      <c r="T1299" s="10"/>
    </row>
    <row r="1300" spans="11:20" ht="12.75">
      <c r="K1300" s="19"/>
      <c r="T1300" s="10"/>
    </row>
    <row r="1301" spans="11:20" ht="12.75">
      <c r="K1301" s="19"/>
      <c r="T1301" s="10"/>
    </row>
    <row r="1302" spans="11:20" ht="12.75">
      <c r="K1302" s="19"/>
      <c r="T1302" s="10"/>
    </row>
    <row r="1303" spans="11:20" ht="12.75">
      <c r="K1303" s="19"/>
      <c r="T1303" s="10"/>
    </row>
    <row r="1304" spans="11:20" ht="12.75">
      <c r="K1304" s="19"/>
      <c r="T1304" s="10"/>
    </row>
    <row r="1305" spans="11:20" ht="12.75">
      <c r="K1305" s="19"/>
      <c r="T1305" s="10"/>
    </row>
    <row r="1306" spans="11:20" ht="12.75">
      <c r="K1306" s="19"/>
      <c r="T1306" s="10"/>
    </row>
    <row r="1307" spans="11:20" ht="12.75">
      <c r="K1307" s="19"/>
      <c r="T1307" s="10"/>
    </row>
    <row r="1308" spans="11:20" ht="12.75">
      <c r="K1308" s="19"/>
      <c r="T1308" s="10"/>
    </row>
    <row r="1309" spans="11:20" ht="12.75">
      <c r="K1309" s="19"/>
      <c r="T1309" s="10"/>
    </row>
    <row r="1310" spans="11:20" ht="12.75">
      <c r="K1310" s="19"/>
      <c r="T1310" s="10"/>
    </row>
    <row r="1311" spans="11:20" ht="12.75">
      <c r="K1311" s="19"/>
      <c r="T1311" s="10"/>
    </row>
    <row r="1312" spans="11:20" ht="12.75">
      <c r="K1312" s="19"/>
      <c r="T1312" s="10"/>
    </row>
    <row r="1313" spans="11:20" ht="12.75">
      <c r="K1313" s="19"/>
      <c r="T1313" s="10"/>
    </row>
    <row r="1314" spans="11:20" ht="12.75">
      <c r="K1314" s="19"/>
      <c r="T1314" s="10"/>
    </row>
    <row r="1315" spans="11:20" ht="12.75">
      <c r="K1315" s="19"/>
      <c r="T1315" s="10"/>
    </row>
    <row r="1316" spans="11:20" ht="12.75">
      <c r="K1316" s="19"/>
      <c r="T1316" s="10"/>
    </row>
    <row r="1317" spans="11:20" ht="12.75">
      <c r="K1317" s="19"/>
      <c r="T1317" s="10"/>
    </row>
    <row r="1318" spans="11:20" ht="12.75">
      <c r="K1318" s="19"/>
      <c r="T1318" s="10"/>
    </row>
    <row r="1319" spans="11:20" ht="12.75">
      <c r="K1319" s="19"/>
      <c r="T1319" s="10"/>
    </row>
    <row r="1320" spans="11:20" ht="12.75">
      <c r="K1320" s="19"/>
      <c r="T1320" s="10"/>
    </row>
    <row r="1321" spans="11:20" ht="12.75">
      <c r="K1321" s="19"/>
      <c r="T1321" s="10"/>
    </row>
    <row r="1322" spans="11:20" ht="12.75">
      <c r="K1322" s="19"/>
      <c r="T1322" s="10"/>
    </row>
    <row r="1323" spans="11:20" ht="12.75">
      <c r="K1323" s="19"/>
      <c r="T1323" s="10"/>
    </row>
    <row r="1324" spans="11:20" ht="12.75">
      <c r="K1324" s="19"/>
      <c r="T1324" s="10"/>
    </row>
    <row r="1325" spans="11:20" ht="12.75">
      <c r="K1325" s="19"/>
      <c r="T1325" s="10"/>
    </row>
    <row r="1326" spans="11:20" ht="12.75">
      <c r="K1326" s="19"/>
      <c r="T1326" s="10"/>
    </row>
    <row r="1327" spans="11:20" ht="12.75">
      <c r="K1327" s="19"/>
      <c r="T1327" s="10"/>
    </row>
    <row r="1328" spans="11:20" ht="12.75">
      <c r="K1328" s="19"/>
      <c r="T1328" s="10"/>
    </row>
    <row r="1329" spans="11:20" ht="12.75">
      <c r="K1329" s="19"/>
      <c r="T1329" s="10"/>
    </row>
    <row r="1330" spans="11:20" ht="12.75">
      <c r="K1330" s="19"/>
      <c r="T1330" s="10"/>
    </row>
    <row r="1331" spans="11:20" ht="12.75">
      <c r="K1331" s="19"/>
      <c r="T1331" s="10"/>
    </row>
    <row r="1332" spans="11:20" ht="12.75">
      <c r="K1332" s="19"/>
      <c r="T1332" s="10"/>
    </row>
    <row r="1333" spans="11:20" ht="12.75">
      <c r="K1333" s="19"/>
      <c r="T1333" s="10"/>
    </row>
    <row r="1334" spans="11:20" ht="12.75">
      <c r="K1334" s="19"/>
      <c r="T1334" s="10"/>
    </row>
    <row r="1335" spans="11:20" ht="12.75">
      <c r="K1335" s="19"/>
      <c r="T1335" s="10"/>
    </row>
    <row r="1336" spans="11:20" ht="12.75">
      <c r="K1336" s="19"/>
      <c r="T1336" s="10"/>
    </row>
    <row r="1337" spans="11:20" ht="12.75">
      <c r="K1337" s="19"/>
      <c r="T1337" s="10"/>
    </row>
    <row r="1338" spans="11:20" ht="12.75">
      <c r="K1338" s="19"/>
      <c r="T1338" s="10"/>
    </row>
    <row r="1339" spans="11:20" ht="12.75">
      <c r="K1339" s="19"/>
      <c r="T1339" s="10"/>
    </row>
    <row r="1340" spans="11:20" ht="12.75">
      <c r="K1340" s="19"/>
      <c r="T1340" s="10"/>
    </row>
    <row r="1341" spans="11:20" ht="12.75">
      <c r="K1341" s="19"/>
      <c r="T1341" s="10"/>
    </row>
    <row r="1342" spans="11:20" ht="12.75">
      <c r="K1342" s="19"/>
      <c r="T1342" s="10"/>
    </row>
    <row r="1343" spans="11:20" ht="12.75">
      <c r="K1343" s="19"/>
      <c r="T1343" s="10"/>
    </row>
    <row r="1344" spans="11:20" ht="12.75">
      <c r="K1344" s="19"/>
      <c r="T1344" s="10"/>
    </row>
    <row r="1345" spans="11:20" ht="12.75">
      <c r="K1345" s="19"/>
      <c r="T1345" s="10"/>
    </row>
    <row r="1346" spans="11:20" ht="12.75">
      <c r="K1346" s="19"/>
      <c r="T1346" s="10"/>
    </row>
    <row r="1347" spans="11:20" ht="12.75">
      <c r="K1347" s="19"/>
      <c r="T1347" s="10"/>
    </row>
    <row r="1348" spans="11:20" ht="12.75">
      <c r="K1348" s="19"/>
      <c r="T1348" s="10"/>
    </row>
    <row r="1349" spans="11:20" ht="12.75">
      <c r="K1349" s="19"/>
      <c r="T1349" s="10"/>
    </row>
    <row r="1350" spans="11:20" ht="12.75">
      <c r="K1350" s="19"/>
      <c r="T1350" s="10"/>
    </row>
    <row r="1351" spans="11:20" ht="12.75">
      <c r="K1351" s="19"/>
      <c r="T1351" s="10"/>
    </row>
    <row r="1352" spans="11:20" ht="12.75">
      <c r="K1352" s="19"/>
      <c r="T1352" s="10"/>
    </row>
    <row r="1353" spans="11:20" ht="12.75">
      <c r="K1353" s="19"/>
      <c r="T1353" s="10"/>
    </row>
    <row r="1354" spans="11:20" ht="12.75">
      <c r="K1354" s="19"/>
      <c r="T1354" s="10"/>
    </row>
    <row r="1355" spans="11:20" ht="12.75">
      <c r="K1355" s="19"/>
      <c r="T1355" s="10"/>
    </row>
    <row r="1356" spans="11:20" ht="12.75">
      <c r="K1356" s="19"/>
      <c r="T1356" s="10"/>
    </row>
    <row r="1357" spans="11:20" ht="12.75">
      <c r="K1357" s="19"/>
      <c r="T1357" s="10"/>
    </row>
    <row r="1358" spans="11:20" ht="12.75">
      <c r="K1358" s="19"/>
      <c r="T1358" s="10"/>
    </row>
    <row r="1359" spans="11:20" ht="12.75">
      <c r="K1359" s="19"/>
      <c r="T1359" s="10"/>
    </row>
    <row r="1360" spans="11:20" ht="12.75">
      <c r="K1360" s="19"/>
      <c r="T1360" s="10"/>
    </row>
    <row r="1361" spans="11:20" ht="12.75">
      <c r="K1361" s="19"/>
      <c r="T1361" s="10"/>
    </row>
    <row r="1362" spans="11:20" ht="12.75">
      <c r="K1362" s="19"/>
      <c r="T1362" s="10"/>
    </row>
    <row r="1363" spans="11:20" ht="12.75">
      <c r="K1363" s="19"/>
      <c r="T1363" s="10"/>
    </row>
    <row r="1364" spans="11:20" ht="12.75">
      <c r="K1364" s="19"/>
      <c r="T1364" s="10"/>
    </row>
    <row r="1365" spans="11:20" ht="12.75">
      <c r="K1365" s="19"/>
      <c r="T1365" s="10"/>
    </row>
    <row r="1366" spans="11:20" ht="12.75">
      <c r="K1366" s="19"/>
      <c r="T1366" s="10"/>
    </row>
    <row r="1367" spans="11:20" ht="12.75">
      <c r="K1367" s="19"/>
      <c r="T1367" s="10"/>
    </row>
    <row r="1368" spans="11:20" ht="12.75">
      <c r="K1368" s="19"/>
      <c r="T1368" s="10"/>
    </row>
    <row r="1369" spans="11:20" ht="12.75">
      <c r="K1369" s="19"/>
      <c r="T1369" s="10"/>
    </row>
    <row r="1370" spans="11:20" ht="12.75">
      <c r="K1370" s="19"/>
      <c r="T1370" s="10"/>
    </row>
    <row r="1371" spans="11:20" ht="12.75">
      <c r="K1371" s="19"/>
      <c r="T1371" s="10"/>
    </row>
    <row r="1372" spans="11:20" ht="12.75">
      <c r="K1372" s="19"/>
      <c r="T1372" s="10"/>
    </row>
    <row r="1373" spans="11:20" ht="12.75">
      <c r="K1373" s="19"/>
      <c r="T1373" s="10"/>
    </row>
    <row r="1374" spans="11:20" ht="12.75">
      <c r="K1374" s="19"/>
      <c r="T1374" s="10"/>
    </row>
    <row r="1375" spans="11:20" ht="12.75">
      <c r="K1375" s="19"/>
      <c r="T1375" s="10"/>
    </row>
    <row r="1376" spans="11:20" ht="12.75">
      <c r="K1376" s="19"/>
      <c r="T1376" s="10"/>
    </row>
    <row r="1377" spans="11:20" ht="12.75">
      <c r="K1377" s="19"/>
      <c r="T1377" s="10"/>
    </row>
    <row r="1378" spans="11:20" ht="12.75">
      <c r="K1378" s="19"/>
      <c r="T1378" s="10"/>
    </row>
    <row r="1379" spans="11:20" ht="12.75">
      <c r="K1379" s="19"/>
      <c r="T1379" s="10"/>
    </row>
    <row r="1380" spans="11:20" ht="12.75">
      <c r="K1380" s="19"/>
      <c r="T1380" s="10"/>
    </row>
    <row r="1381" spans="11:20" ht="12.75">
      <c r="K1381" s="19"/>
      <c r="T1381" s="10"/>
    </row>
    <row r="1382" spans="11:20" ht="12.75">
      <c r="K1382" s="19"/>
      <c r="T1382" s="10"/>
    </row>
    <row r="1383" spans="11:20" ht="12.75">
      <c r="K1383" s="19"/>
      <c r="T1383" s="10"/>
    </row>
    <row r="1384" spans="11:20" ht="12.75">
      <c r="K1384" s="19"/>
      <c r="T1384" s="10"/>
    </row>
    <row r="1385" spans="11:20" ht="12.75">
      <c r="K1385" s="19"/>
      <c r="T1385" s="10"/>
    </row>
    <row r="1386" spans="11:20" ht="12.75">
      <c r="K1386" s="19"/>
      <c r="T1386" s="10"/>
    </row>
    <row r="1387" spans="11:20" ht="12.75">
      <c r="K1387" s="19"/>
      <c r="T1387" s="10"/>
    </row>
    <row r="1388" spans="11:20" ht="12.75">
      <c r="K1388" s="19"/>
      <c r="T1388" s="10"/>
    </row>
    <row r="1389" spans="11:20" ht="12.75">
      <c r="K1389" s="19"/>
      <c r="T1389" s="10"/>
    </row>
    <row r="1390" spans="11:20" ht="12.75">
      <c r="K1390" s="19"/>
      <c r="T1390" s="10"/>
    </row>
    <row r="1391" spans="11:20" ht="12.75">
      <c r="K1391" s="19"/>
      <c r="T1391" s="10"/>
    </row>
    <row r="1392" spans="11:20" ht="12.75">
      <c r="K1392" s="19"/>
      <c r="T1392" s="10"/>
    </row>
    <row r="1393" spans="11:20" ht="12.75">
      <c r="K1393" s="19"/>
      <c r="T1393" s="10"/>
    </row>
    <row r="1394" spans="11:20" ht="12.75">
      <c r="K1394" s="19"/>
      <c r="T1394" s="10"/>
    </row>
    <row r="1395" spans="11:20" ht="12.75">
      <c r="K1395" s="19"/>
      <c r="T1395" s="10"/>
    </row>
    <row r="1396" spans="11:20" ht="12.75">
      <c r="K1396" s="19"/>
      <c r="T1396" s="10"/>
    </row>
    <row r="1397" spans="11:20" ht="12.75">
      <c r="K1397" s="19"/>
      <c r="T1397" s="10"/>
    </row>
    <row r="1398" spans="11:20" ht="12.75">
      <c r="K1398" s="19"/>
      <c r="T1398" s="10"/>
    </row>
    <row r="1399" spans="11:20" ht="12.75">
      <c r="K1399" s="19"/>
      <c r="T1399" s="10"/>
    </row>
    <row r="1400" spans="11:20" ht="12.75">
      <c r="K1400" s="19"/>
      <c r="T1400" s="10"/>
    </row>
    <row r="1401" spans="11:20" ht="12.75">
      <c r="K1401" s="19"/>
      <c r="T1401" s="10"/>
    </row>
    <row r="1402" spans="11:20" ht="12.75">
      <c r="K1402" s="19"/>
      <c r="T1402" s="10"/>
    </row>
    <row r="1403" spans="11:20" ht="12.75">
      <c r="K1403" s="19"/>
      <c r="T1403" s="10"/>
    </row>
    <row r="1404" spans="11:20" ht="12.75">
      <c r="K1404" s="19"/>
      <c r="T1404" s="10"/>
    </row>
    <row r="1405" spans="11:20" ht="12.75">
      <c r="K1405" s="19"/>
      <c r="T1405" s="10"/>
    </row>
    <row r="1406" spans="11:20" ht="12.75">
      <c r="K1406" s="19"/>
      <c r="T1406" s="10"/>
    </row>
    <row r="1407" spans="11:20" ht="12.75">
      <c r="K1407" s="19"/>
      <c r="T1407" s="10"/>
    </row>
    <row r="1408" spans="11:20" ht="12.75">
      <c r="K1408" s="19"/>
      <c r="T1408" s="10"/>
    </row>
    <row r="1409" spans="11:20" ht="12.75">
      <c r="K1409" s="19"/>
      <c r="T1409" s="10"/>
    </row>
    <row r="1410" spans="11:20" ht="12.75">
      <c r="K1410" s="19"/>
      <c r="T1410" s="10"/>
    </row>
    <row r="1411" spans="11:20" ht="12.75">
      <c r="K1411" s="19"/>
      <c r="T1411" s="10"/>
    </row>
    <row r="1412" spans="11:20" ht="12.75">
      <c r="K1412" s="19"/>
      <c r="T1412" s="10"/>
    </row>
    <row r="1413" spans="11:20" ht="12.75">
      <c r="K1413" s="19"/>
      <c r="T1413" s="10"/>
    </row>
    <row r="1414" spans="11:20" ht="12.75">
      <c r="K1414" s="19"/>
      <c r="T1414" s="10"/>
    </row>
    <row r="1415" spans="11:20" ht="12.75">
      <c r="K1415" s="19"/>
      <c r="T1415" s="10"/>
    </row>
    <row r="1416" spans="11:20" ht="12.75">
      <c r="K1416" s="19"/>
      <c r="T1416" s="10"/>
    </row>
    <row r="1417" spans="11:20" ht="12.75">
      <c r="K1417" s="19"/>
      <c r="T1417" s="10"/>
    </row>
    <row r="1418" spans="11:20" ht="12.75">
      <c r="K1418" s="19"/>
      <c r="T1418" s="10"/>
    </row>
    <row r="1419" spans="11:20" ht="12.75">
      <c r="K1419" s="19"/>
      <c r="T1419" s="10"/>
    </row>
    <row r="1420" spans="11:20" ht="12.75">
      <c r="K1420" s="19"/>
      <c r="T1420" s="10"/>
    </row>
    <row r="1421" spans="11:20" ht="12.75">
      <c r="K1421" s="19"/>
      <c r="T1421" s="10"/>
    </row>
    <row r="1422" spans="11:20" ht="12.75">
      <c r="K1422" s="19"/>
      <c r="T1422" s="10"/>
    </row>
    <row r="1423" spans="11:20" ht="12.75">
      <c r="K1423" s="19"/>
      <c r="T1423" s="10"/>
    </row>
    <row r="1424" spans="11:20" ht="12.75">
      <c r="K1424" s="19"/>
      <c r="T1424" s="10"/>
    </row>
    <row r="1425" spans="11:20" ht="12.75">
      <c r="K1425" s="19"/>
      <c r="T1425" s="10"/>
    </row>
    <row r="1426" spans="11:20" ht="12.75">
      <c r="K1426" s="19"/>
      <c r="T1426" s="10"/>
    </row>
    <row r="1427" spans="11:20" ht="12.75">
      <c r="K1427" s="19"/>
      <c r="T1427" s="10"/>
    </row>
    <row r="1428" spans="11:20" ht="12.75">
      <c r="K1428" s="19"/>
      <c r="T1428" s="10"/>
    </row>
    <row r="1429" spans="11:20" ht="12.75">
      <c r="K1429" s="19"/>
      <c r="T1429" s="10"/>
    </row>
    <row r="1430" spans="11:20" ht="12.75">
      <c r="K1430" s="19"/>
      <c r="T1430" s="10"/>
    </row>
    <row r="1431" spans="11:20" ht="12.75">
      <c r="K1431" s="19"/>
      <c r="T1431" s="10"/>
    </row>
    <row r="1432" spans="11:20" ht="12.75">
      <c r="K1432" s="19"/>
      <c r="T1432" s="10"/>
    </row>
    <row r="1433" spans="11:20" ht="12.75">
      <c r="K1433" s="19"/>
      <c r="T1433" s="10"/>
    </row>
    <row r="1434" spans="11:20" ht="12.75">
      <c r="K1434" s="19"/>
      <c r="T1434" s="10"/>
    </row>
    <row r="1435" spans="11:20" ht="12.75">
      <c r="K1435" s="19"/>
      <c r="T1435" s="10"/>
    </row>
    <row r="1436" spans="11:20" ht="12.75">
      <c r="K1436" s="19"/>
      <c r="T1436" s="10"/>
    </row>
    <row r="1437" spans="11:20" ht="12.75">
      <c r="K1437" s="19"/>
      <c r="T1437" s="10"/>
    </row>
    <row r="1438" spans="11:20" ht="12.75">
      <c r="K1438" s="19"/>
      <c r="T1438" s="10"/>
    </row>
    <row r="1439" spans="11:20" ht="12.75">
      <c r="K1439" s="19"/>
      <c r="T1439" s="10"/>
    </row>
    <row r="1440" spans="11:20" ht="12.75">
      <c r="K1440" s="19"/>
      <c r="T1440" s="10"/>
    </row>
    <row r="1441" spans="11:20" ht="12.75">
      <c r="K1441" s="19"/>
      <c r="T1441" s="10"/>
    </row>
    <row r="1442" spans="11:20" ht="12.75">
      <c r="K1442" s="19"/>
      <c r="T1442" s="10"/>
    </row>
    <row r="1443" spans="11:20" ht="12.75">
      <c r="K1443" s="19"/>
      <c r="T1443" s="10"/>
    </row>
    <row r="1444" spans="11:20" ht="12.75">
      <c r="K1444" s="19"/>
      <c r="T1444" s="10"/>
    </row>
    <row r="1445" spans="11:20" ht="12.75">
      <c r="K1445" s="19"/>
      <c r="T1445" s="10"/>
    </row>
    <row r="1446" spans="11:20" ht="12.75">
      <c r="K1446" s="19"/>
      <c r="T1446" s="10"/>
    </row>
    <row r="1447" spans="11:20" ht="12.75">
      <c r="K1447" s="19"/>
      <c r="T1447" s="10"/>
    </row>
    <row r="1448" spans="11:20" ht="12.75">
      <c r="K1448" s="19"/>
      <c r="T1448" s="10"/>
    </row>
    <row r="1449" spans="11:20" ht="12.75">
      <c r="K1449" s="19"/>
      <c r="T1449" s="10"/>
    </row>
    <row r="1450" spans="11:20" ht="12.75">
      <c r="K1450" s="19"/>
      <c r="T1450" s="10"/>
    </row>
    <row r="1451" spans="11:20" ht="12.75">
      <c r="K1451" s="19"/>
      <c r="T1451" s="10"/>
    </row>
    <row r="1452" spans="11:20" ht="12.75">
      <c r="K1452" s="19"/>
      <c r="T1452" s="10"/>
    </row>
    <row r="1453" spans="11:20" ht="12.75">
      <c r="K1453" s="19"/>
      <c r="T1453" s="10"/>
    </row>
    <row r="1454" spans="11:20" ht="12.75">
      <c r="K1454" s="19"/>
      <c r="T1454" s="10"/>
    </row>
    <row r="1455" spans="11:20" ht="12.75">
      <c r="K1455" s="19"/>
      <c r="T1455" s="10"/>
    </row>
    <row r="1456" spans="11:20" ht="12.75">
      <c r="K1456" s="19"/>
      <c r="T1456" s="10"/>
    </row>
    <row r="1457" spans="11:20" ht="12.75">
      <c r="K1457" s="19"/>
      <c r="T1457" s="10"/>
    </row>
    <row r="1458" spans="11:20" ht="12.75">
      <c r="K1458" s="19"/>
      <c r="T1458" s="10"/>
    </row>
    <row r="1459" spans="11:20" ht="12.75">
      <c r="K1459" s="19"/>
      <c r="T1459" s="10"/>
    </row>
    <row r="1460" spans="11:20" ht="12.75">
      <c r="K1460" s="19"/>
      <c r="T1460" s="10"/>
    </row>
    <row r="1461" spans="11:20" ht="12.75">
      <c r="K1461" s="19"/>
      <c r="T1461" s="10"/>
    </row>
    <row r="1462" spans="11:20" ht="12.75">
      <c r="K1462" s="19"/>
      <c r="T1462" s="10"/>
    </row>
    <row r="1463" spans="11:20" ht="12.75">
      <c r="K1463" s="19"/>
      <c r="T1463" s="10"/>
    </row>
    <row r="1464" spans="11:20" ht="12.75">
      <c r="K1464" s="19"/>
      <c r="T1464" s="10"/>
    </row>
    <row r="1465" spans="11:20" ht="12.75">
      <c r="K1465" s="19"/>
      <c r="T1465" s="10"/>
    </row>
    <row r="1466" spans="11:20" ht="12.75">
      <c r="K1466" s="19"/>
      <c r="T1466" s="10"/>
    </row>
    <row r="1467" spans="11:20" ht="12.75">
      <c r="K1467" s="19"/>
      <c r="T1467" s="10"/>
    </row>
    <row r="1468" spans="11:20" ht="12.75">
      <c r="K1468" s="19"/>
      <c r="T1468" s="10"/>
    </row>
    <row r="1469" spans="11:20" ht="12.75">
      <c r="K1469" s="19"/>
      <c r="T1469" s="10"/>
    </row>
    <row r="1470" spans="11:20" ht="12.75">
      <c r="K1470" s="19"/>
      <c r="T1470" s="10"/>
    </row>
    <row r="1471" spans="11:20" ht="12.75">
      <c r="K1471" s="19"/>
      <c r="T1471" s="10"/>
    </row>
    <row r="1472" spans="11:20" ht="12.75">
      <c r="K1472" s="19"/>
      <c r="T1472" s="10"/>
    </row>
    <row r="1473" spans="11:20" ht="12.75">
      <c r="K1473" s="19"/>
      <c r="T1473" s="10"/>
    </row>
    <row r="1474" spans="11:20" ht="12.75">
      <c r="K1474" s="19"/>
      <c r="T1474" s="10"/>
    </row>
    <row r="1475" spans="11:20" ht="12.75">
      <c r="K1475" s="19"/>
      <c r="T1475" s="10"/>
    </row>
    <row r="1476" spans="11:20" ht="12.75">
      <c r="K1476" s="19"/>
      <c r="T1476" s="10"/>
    </row>
    <row r="1477" spans="11:20" ht="12.75">
      <c r="K1477" s="19"/>
      <c r="T1477" s="10"/>
    </row>
    <row r="1478" spans="11:20" ht="12.75">
      <c r="K1478" s="19"/>
      <c r="T1478" s="10"/>
    </row>
    <row r="1479" spans="11:20" ht="12.75">
      <c r="K1479" s="19"/>
      <c r="T1479" s="10"/>
    </row>
    <row r="1480" spans="11:20" ht="12.75">
      <c r="K1480" s="19"/>
      <c r="T1480" s="10"/>
    </row>
    <row r="1481" spans="11:20" ht="12.75">
      <c r="K1481" s="19"/>
      <c r="T1481" s="10"/>
    </row>
    <row r="1482" spans="11:20" ht="12.75">
      <c r="K1482" s="19"/>
      <c r="T1482" s="10"/>
    </row>
    <row r="1483" spans="11:20" ht="12.75">
      <c r="K1483" s="19"/>
      <c r="T1483" s="10"/>
    </row>
    <row r="1484" spans="11:20" ht="12.75">
      <c r="K1484" s="19"/>
      <c r="T1484" s="10"/>
    </row>
    <row r="1485" spans="11:20" ht="12.75">
      <c r="K1485" s="19"/>
      <c r="T1485" s="10"/>
    </row>
    <row r="1486" spans="11:20" ht="12.75">
      <c r="K1486" s="19"/>
      <c r="T1486" s="10"/>
    </row>
    <row r="1487" spans="11:20" ht="12.75">
      <c r="K1487" s="19"/>
      <c r="T1487" s="10"/>
    </row>
    <row r="1488" spans="11:20" ht="12.75">
      <c r="K1488" s="19"/>
      <c r="T1488" s="10"/>
    </row>
    <row r="1489" spans="11:20" ht="12.75">
      <c r="K1489" s="19"/>
      <c r="T1489" s="10"/>
    </row>
    <row r="1490" spans="11:20" ht="12.75">
      <c r="K1490" s="19"/>
      <c r="T1490" s="10"/>
    </row>
    <row r="1491" spans="11:20" ht="12.75">
      <c r="K1491" s="19"/>
      <c r="T1491" s="10"/>
    </row>
    <row r="1492" spans="11:20" ht="12.75">
      <c r="K1492" s="19"/>
      <c r="T1492" s="10"/>
    </row>
    <row r="1493" spans="11:20" ht="12.75">
      <c r="K1493" s="19"/>
      <c r="T1493" s="10"/>
    </row>
    <row r="1494" spans="11:20" ht="12.75">
      <c r="K1494" s="19"/>
      <c r="T1494" s="10"/>
    </row>
    <row r="1495" spans="11:20" ht="12.75">
      <c r="K1495" s="19"/>
      <c r="T1495" s="10"/>
    </row>
    <row r="1496" spans="11:20" ht="12.75">
      <c r="K1496" s="19"/>
      <c r="T1496" s="10"/>
    </row>
    <row r="1497" spans="11:20" ht="12.75">
      <c r="K1497" s="19"/>
      <c r="T1497" s="10"/>
    </row>
    <row r="1498" spans="11:20" ht="12.75">
      <c r="K1498" s="19"/>
      <c r="T1498" s="10"/>
    </row>
    <row r="1499" spans="11:20" ht="12.75">
      <c r="K1499" s="19"/>
      <c r="T1499" s="10"/>
    </row>
    <row r="1500" spans="11:20" ht="12.75">
      <c r="K1500" s="19"/>
      <c r="T1500" s="10"/>
    </row>
    <row r="1501" spans="11:20" ht="12.75">
      <c r="K1501" s="19"/>
      <c r="T1501" s="10"/>
    </row>
    <row r="1502" spans="11:20" ht="12.75">
      <c r="K1502" s="19"/>
      <c r="T1502" s="10"/>
    </row>
    <row r="1503" spans="11:20" ht="12.75">
      <c r="K1503" s="19"/>
      <c r="T1503" s="10"/>
    </row>
    <row r="1504" spans="11:20" ht="12.75">
      <c r="K1504" s="19"/>
      <c r="T1504" s="10"/>
    </row>
    <row r="1505" spans="11:20" ht="12.75">
      <c r="K1505" s="19"/>
      <c r="T1505" s="10"/>
    </row>
    <row r="1506" spans="11:20" ht="12.75">
      <c r="K1506" s="19"/>
      <c r="T1506" s="10"/>
    </row>
    <row r="1507" spans="11:20" ht="12.75">
      <c r="K1507" s="19"/>
      <c r="T1507" s="10"/>
    </row>
    <row r="1508" spans="11:20" ht="12.75">
      <c r="K1508" s="19"/>
      <c r="T1508" s="10"/>
    </row>
    <row r="1509" spans="11:20" ht="12.75">
      <c r="K1509" s="19"/>
      <c r="T1509" s="10"/>
    </row>
    <row r="1510" spans="11:20" ht="12.75">
      <c r="K1510" s="19"/>
      <c r="T1510" s="10"/>
    </row>
    <row r="1511" spans="11:20" ht="12.75">
      <c r="K1511" s="19"/>
      <c r="T1511" s="10"/>
    </row>
    <row r="1512" spans="11:20" ht="12.75">
      <c r="K1512" s="19"/>
      <c r="T1512" s="10"/>
    </row>
    <row r="1513" spans="11:20" ht="12.75">
      <c r="K1513" s="19"/>
      <c r="T1513" s="10"/>
    </row>
    <row r="1514" spans="11:20" ht="12.75">
      <c r="K1514" s="19"/>
      <c r="T1514" s="10"/>
    </row>
    <row r="1515" spans="11:20" ht="12.75">
      <c r="K1515" s="19"/>
      <c r="T1515" s="10"/>
    </row>
    <row r="1516" spans="11:20" ht="12.75">
      <c r="K1516" s="19"/>
      <c r="T1516" s="10"/>
    </row>
    <row r="1517" spans="11:20" ht="12.75">
      <c r="K1517" s="19"/>
      <c r="T1517" s="10"/>
    </row>
    <row r="1518" spans="11:20" ht="12.75">
      <c r="K1518" s="19"/>
      <c r="T1518" s="10"/>
    </row>
    <row r="1519" spans="11:20" ht="12.75">
      <c r="K1519" s="19"/>
      <c r="T1519" s="10"/>
    </row>
    <row r="1520" spans="11:20" ht="12.75">
      <c r="K1520" s="19"/>
      <c r="T1520" s="10"/>
    </row>
    <row r="1521" spans="11:20" ht="12.75">
      <c r="K1521" s="19"/>
      <c r="T1521" s="10"/>
    </row>
    <row r="1522" spans="11:20" ht="12.75">
      <c r="K1522" s="19"/>
      <c r="T1522" s="10"/>
    </row>
    <row r="1523" spans="11:20" ht="12.75">
      <c r="K1523" s="19"/>
      <c r="T1523" s="10"/>
    </row>
    <row r="1524" spans="11:20" ht="12.75">
      <c r="K1524" s="19"/>
      <c r="T1524" s="10"/>
    </row>
    <row r="1525" spans="11:20" ht="12.75">
      <c r="K1525" s="19"/>
      <c r="T1525" s="10"/>
    </row>
    <row r="1526" spans="11:20" ht="12.75">
      <c r="K1526" s="19"/>
      <c r="T1526" s="10"/>
    </row>
    <row r="1527" spans="11:20" ht="12.75">
      <c r="K1527" s="19"/>
      <c r="T1527" s="10"/>
    </row>
    <row r="1528" spans="11:20" ht="12.75">
      <c r="K1528" s="19"/>
      <c r="T1528" s="10"/>
    </row>
    <row r="1529" spans="11:20" ht="12.75">
      <c r="K1529" s="19"/>
      <c r="T1529" s="10"/>
    </row>
    <row r="1530" spans="11:20" ht="12.75">
      <c r="K1530" s="19"/>
      <c r="T1530" s="10"/>
    </row>
    <row r="1531" spans="11:20" ht="12.75">
      <c r="K1531" s="19"/>
      <c r="T1531" s="10"/>
    </row>
    <row r="1532" spans="11:20" ht="12.75">
      <c r="K1532" s="19"/>
      <c r="T1532" s="10"/>
    </row>
    <row r="1533" spans="11:20" ht="12.75">
      <c r="K1533" s="19"/>
      <c r="T1533" s="10"/>
    </row>
    <row r="1534" spans="11:20" ht="12.75">
      <c r="K1534" s="19"/>
      <c r="T1534" s="10"/>
    </row>
    <row r="1535" spans="11:20" ht="12.75">
      <c r="K1535" s="19"/>
      <c r="T1535" s="10"/>
    </row>
    <row r="1536" spans="11:20" ht="12.75">
      <c r="K1536" s="19"/>
      <c r="T1536" s="10"/>
    </row>
    <row r="1537" spans="11:20" ht="12.75">
      <c r="K1537" s="19"/>
      <c r="T1537" s="10"/>
    </row>
    <row r="1538" spans="11:20" ht="12.75">
      <c r="K1538" s="19"/>
      <c r="T1538" s="10"/>
    </row>
    <row r="1539" spans="11:20" ht="12.75">
      <c r="K1539" s="19"/>
      <c r="T1539" s="10"/>
    </row>
    <row r="1540" spans="11:20" ht="12.75">
      <c r="K1540" s="19"/>
      <c r="T1540" s="10"/>
    </row>
    <row r="1541" spans="11:20" ht="12.75">
      <c r="K1541" s="19"/>
      <c r="T1541" s="10"/>
    </row>
    <row r="1542" spans="11:20" ht="12.75">
      <c r="K1542" s="19"/>
      <c r="T1542" s="10"/>
    </row>
    <row r="1543" spans="11:20" ht="12.75">
      <c r="K1543" s="19"/>
      <c r="T1543" s="10"/>
    </row>
    <row r="1544" spans="11:20" ht="12.75">
      <c r="K1544" s="19"/>
      <c r="T1544" s="10"/>
    </row>
    <row r="1545" spans="11:20" ht="12.75">
      <c r="K1545" s="19"/>
      <c r="T1545" s="10"/>
    </row>
    <row r="1546" spans="11:20" ht="12.75">
      <c r="K1546" s="19"/>
      <c r="T1546" s="10"/>
    </row>
    <row r="1547" spans="11:20" ht="12.75">
      <c r="K1547" s="19"/>
      <c r="T1547" s="10"/>
    </row>
    <row r="1548" spans="11:20" ht="12.75">
      <c r="K1548" s="19"/>
      <c r="T1548" s="10"/>
    </row>
    <row r="1549" spans="11:20" ht="12.75">
      <c r="K1549" s="19"/>
      <c r="T1549" s="10"/>
    </row>
    <row r="1550" spans="11:20" ht="12.75">
      <c r="K1550" s="19"/>
      <c r="T1550" s="10"/>
    </row>
    <row r="1551" spans="11:20" ht="12.75">
      <c r="K1551" s="19"/>
      <c r="T1551" s="10"/>
    </row>
    <row r="1552" spans="11:20" ht="12.75">
      <c r="K1552" s="19"/>
      <c r="T1552" s="10"/>
    </row>
    <row r="1553" spans="11:20" ht="12.75">
      <c r="K1553" s="19"/>
      <c r="T1553" s="10"/>
    </row>
    <row r="1554" spans="11:20" ht="12.75">
      <c r="K1554" s="19"/>
      <c r="T1554" s="10"/>
    </row>
    <row r="1555" spans="11:20" ht="12.75">
      <c r="K1555" s="19"/>
      <c r="T1555" s="10"/>
    </row>
    <row r="1556" spans="11:20" ht="12.75">
      <c r="K1556" s="19"/>
      <c r="T1556" s="10"/>
    </row>
    <row r="1557" spans="11:20" ht="12.75">
      <c r="K1557" s="19"/>
      <c r="T1557" s="10"/>
    </row>
    <row r="1558" spans="11:20" ht="12.75">
      <c r="K1558" s="19"/>
      <c r="T1558" s="10"/>
    </row>
    <row r="1559" spans="11:20" ht="12.75">
      <c r="K1559" s="19"/>
      <c r="T1559" s="10"/>
    </row>
    <row r="1560" spans="11:20" ht="12.75">
      <c r="K1560" s="19"/>
      <c r="T1560" s="10"/>
    </row>
    <row r="1561" spans="11:20" ht="12.75">
      <c r="K1561" s="19"/>
      <c r="T1561" s="10"/>
    </row>
    <row r="1562" spans="11:20" ht="12.75">
      <c r="K1562" s="19"/>
      <c r="T1562" s="10"/>
    </row>
    <row r="1563" spans="11:20" ht="12.75">
      <c r="K1563" s="19"/>
      <c r="T1563" s="10"/>
    </row>
    <row r="1564" spans="11:20" ht="12.75">
      <c r="K1564" s="19"/>
      <c r="T1564" s="10"/>
    </row>
    <row r="1565" spans="11:20" ht="12.75">
      <c r="K1565" s="19"/>
      <c r="T1565" s="10"/>
    </row>
    <row r="1566" spans="11:20" ht="12.75">
      <c r="K1566" s="19"/>
      <c r="T1566" s="10"/>
    </row>
    <row r="1567" spans="11:20" ht="12.75">
      <c r="K1567" s="19"/>
      <c r="T1567" s="10"/>
    </row>
    <row r="1568" spans="11:20" ht="12.75">
      <c r="K1568" s="19"/>
      <c r="T1568" s="10"/>
    </row>
    <row r="1569" spans="11:20" ht="12.75">
      <c r="K1569" s="19"/>
      <c r="T1569" s="10"/>
    </row>
    <row r="1570" spans="11:20" ht="12.75">
      <c r="K1570" s="19"/>
      <c r="T1570" s="10"/>
    </row>
    <row r="1571" spans="11:20" ht="12.75">
      <c r="K1571" s="19"/>
      <c r="T1571" s="10"/>
    </row>
    <row r="1572" spans="11:20" ht="12.75">
      <c r="K1572" s="19"/>
      <c r="T1572" s="10"/>
    </row>
    <row r="1573" spans="11:20" ht="12.75">
      <c r="K1573" s="19"/>
      <c r="T1573" s="10"/>
    </row>
    <row r="1574" spans="11:20" ht="12.75">
      <c r="K1574" s="19"/>
      <c r="T1574" s="10"/>
    </row>
    <row r="1575" spans="11:20" ht="12.75">
      <c r="K1575" s="19"/>
      <c r="T1575" s="10"/>
    </row>
    <row r="1576" spans="11:20" ht="12.75">
      <c r="K1576" s="19"/>
      <c r="T1576" s="10"/>
    </row>
    <row r="1577" spans="11:20" ht="12.75">
      <c r="K1577" s="19"/>
      <c r="T1577" s="10"/>
    </row>
    <row r="1578" spans="11:20" ht="12.75">
      <c r="K1578" s="19"/>
      <c r="T1578" s="10"/>
    </row>
    <row r="1579" spans="11:20" ht="12.75">
      <c r="K1579" s="19"/>
      <c r="T1579" s="10"/>
    </row>
    <row r="1580" spans="11:20" ht="12.75">
      <c r="K1580" s="19"/>
      <c r="T1580" s="10"/>
    </row>
    <row r="1581" spans="11:20" ht="12.75">
      <c r="K1581" s="19"/>
      <c r="T1581" s="10"/>
    </row>
    <row r="1582" spans="11:20" ht="12.75">
      <c r="K1582" s="19"/>
      <c r="T1582" s="10"/>
    </row>
    <row r="1583" spans="11:20" ht="12.75">
      <c r="K1583" s="19"/>
      <c r="T1583" s="10"/>
    </row>
    <row r="1584" spans="11:20" ht="12.75">
      <c r="K1584" s="19"/>
      <c r="T1584" s="10"/>
    </row>
    <row r="1585" spans="11:20" ht="12.75">
      <c r="K1585" s="19"/>
      <c r="T1585" s="10"/>
    </row>
    <row r="1586" spans="11:20" ht="12.75">
      <c r="K1586" s="19"/>
      <c r="T1586" s="10"/>
    </row>
    <row r="1587" spans="11:20" ht="12.75">
      <c r="K1587" s="19"/>
      <c r="T1587" s="10"/>
    </row>
    <row r="1588" spans="11:20" ht="12.75">
      <c r="K1588" s="19"/>
      <c r="T1588" s="10"/>
    </row>
    <row r="1589" spans="11:20" ht="12.75">
      <c r="K1589" s="19"/>
      <c r="T1589" s="10"/>
    </row>
    <row r="1590" spans="11:20" ht="12.75">
      <c r="K1590" s="19"/>
      <c r="T1590" s="10"/>
    </row>
    <row r="1591" spans="11:20" ht="12.75">
      <c r="K1591" s="19"/>
      <c r="T1591" s="10"/>
    </row>
    <row r="1592" spans="11:20" ht="12.75">
      <c r="K1592" s="19"/>
      <c r="T1592" s="10"/>
    </row>
    <row r="1593" spans="11:20" ht="12.75">
      <c r="K1593" s="19"/>
      <c r="T1593" s="10"/>
    </row>
    <row r="1594" spans="11:20" ht="12.75">
      <c r="K1594" s="19"/>
      <c r="T1594" s="10"/>
    </row>
    <row r="1595" spans="11:20" ht="12.75">
      <c r="K1595" s="19"/>
      <c r="T1595" s="10"/>
    </row>
    <row r="1596" spans="11:20" ht="12.75">
      <c r="K1596" s="19"/>
      <c r="T1596" s="10"/>
    </row>
    <row r="1597" spans="11:20" ht="12.75">
      <c r="K1597" s="19"/>
      <c r="T1597" s="10"/>
    </row>
    <row r="1598" spans="11:20" ht="12.75">
      <c r="K1598" s="19"/>
      <c r="T1598" s="10"/>
    </row>
    <row r="1599" spans="11:20" ht="12.75">
      <c r="K1599" s="19"/>
      <c r="T1599" s="10"/>
    </row>
    <row r="1600" spans="11:20" ht="12.75">
      <c r="K1600" s="19"/>
      <c r="T1600" s="10"/>
    </row>
    <row r="1601" spans="11:20" ht="12.75">
      <c r="K1601" s="19"/>
      <c r="T1601" s="10"/>
    </row>
    <row r="1602" spans="11:20" ht="12.75">
      <c r="K1602" s="19"/>
      <c r="T1602" s="10"/>
    </row>
    <row r="1603" spans="11:20" ht="12.75">
      <c r="K1603" s="19"/>
      <c r="T1603" s="10"/>
    </row>
    <row r="1604" spans="11:20" ht="12.75">
      <c r="K1604" s="19"/>
      <c r="T1604" s="10"/>
    </row>
    <row r="1605" spans="11:20" ht="12.75">
      <c r="K1605" s="19"/>
      <c r="T1605" s="10"/>
    </row>
    <row r="1606" spans="11:20" ht="12.75">
      <c r="K1606" s="19"/>
      <c r="T1606" s="10"/>
    </row>
    <row r="1607" spans="11:20" ht="12.75">
      <c r="K1607" s="19"/>
      <c r="T1607" s="10"/>
    </row>
    <row r="1608" spans="11:20" ht="12.75">
      <c r="K1608" s="19"/>
      <c r="T1608" s="10"/>
    </row>
    <row r="1609" spans="11:20" ht="12.75">
      <c r="K1609" s="19"/>
      <c r="T1609" s="10"/>
    </row>
    <row r="1610" spans="11:20" ht="12.75">
      <c r="K1610" s="19"/>
      <c r="T1610" s="10"/>
    </row>
    <row r="1611" spans="11:20" ht="12.75">
      <c r="K1611" s="19"/>
      <c r="T1611" s="10"/>
    </row>
    <row r="1612" spans="11:20" ht="12.75">
      <c r="K1612" s="19"/>
      <c r="T1612" s="10"/>
    </row>
    <row r="1613" spans="11:20" ht="12.75">
      <c r="K1613" s="19"/>
      <c r="T1613" s="10"/>
    </row>
    <row r="1614" spans="11:20" ht="12.75">
      <c r="K1614" s="19"/>
      <c r="T1614" s="10"/>
    </row>
    <row r="1615" spans="11:20" ht="12.75">
      <c r="K1615" s="19"/>
      <c r="T1615" s="10"/>
    </row>
    <row r="1616" spans="11:20" ht="12.75">
      <c r="K1616" s="19"/>
      <c r="T1616" s="10"/>
    </row>
    <row r="1617" spans="11:20" ht="12.75">
      <c r="K1617" s="19"/>
      <c r="T1617" s="10"/>
    </row>
    <row r="1618" spans="11:20" ht="12.75">
      <c r="K1618" s="19"/>
      <c r="T1618" s="10"/>
    </row>
    <row r="1619" spans="11:20" ht="12.75">
      <c r="K1619" s="19"/>
      <c r="T1619" s="10"/>
    </row>
    <row r="1620" spans="11:20" ht="12.75">
      <c r="K1620" s="19"/>
      <c r="T1620" s="10"/>
    </row>
    <row r="1621" spans="11:20" ht="12.75">
      <c r="K1621" s="19"/>
      <c r="T1621" s="10"/>
    </row>
    <row r="1622" spans="11:20" ht="12.75">
      <c r="K1622" s="19"/>
      <c r="T1622" s="10"/>
    </row>
    <row r="1623" spans="11:20" ht="12.75">
      <c r="K1623" s="19"/>
      <c r="T1623" s="10"/>
    </row>
    <row r="1624" spans="11:20" ht="12.75">
      <c r="K1624" s="19"/>
      <c r="T1624" s="10"/>
    </row>
    <row r="1625" spans="11:20" ht="12.75">
      <c r="K1625" s="19"/>
      <c r="T1625" s="10"/>
    </row>
    <row r="1626" spans="11:20" ht="12.75">
      <c r="K1626" s="19"/>
      <c r="T1626" s="10"/>
    </row>
    <row r="1627" spans="11:20" ht="12.75">
      <c r="K1627" s="19"/>
      <c r="T1627" s="10"/>
    </row>
    <row r="1628" spans="11:20" ht="12.75">
      <c r="K1628" s="19"/>
      <c r="T1628" s="10"/>
    </row>
    <row r="1629" spans="11:20" ht="12.75">
      <c r="K1629" s="19"/>
      <c r="T1629" s="10"/>
    </row>
    <row r="1630" spans="11:20" ht="12.75">
      <c r="K1630" s="19"/>
      <c r="T1630" s="10"/>
    </row>
    <row r="1631" spans="11:20" ht="12.75">
      <c r="K1631" s="19"/>
      <c r="T1631" s="10"/>
    </row>
    <row r="1632" spans="11:20" ht="12.75">
      <c r="K1632" s="19"/>
      <c r="T1632" s="10"/>
    </row>
    <row r="1633" spans="11:20" ht="12.75">
      <c r="K1633" s="19"/>
      <c r="T1633" s="10"/>
    </row>
    <row r="1634" spans="11:20" ht="12.75">
      <c r="K1634" s="19"/>
      <c r="T1634" s="10"/>
    </row>
    <row r="1635" spans="11:20" ht="12.75">
      <c r="K1635" s="19"/>
      <c r="T1635" s="10"/>
    </row>
    <row r="1636" spans="11:20" ht="12.75">
      <c r="K1636" s="19"/>
      <c r="T1636" s="10"/>
    </row>
    <row r="1637" spans="11:20" ht="12.75">
      <c r="K1637" s="19"/>
      <c r="T1637" s="10"/>
    </row>
    <row r="1638" spans="11:20" ht="12.75">
      <c r="K1638" s="19"/>
      <c r="T1638" s="10"/>
    </row>
    <row r="1639" spans="11:20" ht="12.75">
      <c r="K1639" s="19"/>
      <c r="T1639" s="10"/>
    </row>
    <row r="1640" spans="11:20" ht="12.75">
      <c r="K1640" s="19"/>
      <c r="T1640" s="10"/>
    </row>
    <row r="1641" spans="11:20" ht="12.75">
      <c r="K1641" s="19"/>
      <c r="T1641" s="10"/>
    </row>
    <row r="1642" spans="11:20" ht="12.75">
      <c r="K1642" s="19"/>
      <c r="T1642" s="10"/>
    </row>
    <row r="1643" spans="11:20" ht="12.75">
      <c r="K1643" s="19"/>
      <c r="T1643" s="10"/>
    </row>
    <row r="1644" spans="11:20" ht="12.75">
      <c r="K1644" s="19"/>
      <c r="T1644" s="10"/>
    </row>
    <row r="1645" spans="11:20" ht="12.75">
      <c r="K1645" s="19"/>
      <c r="T1645" s="10"/>
    </row>
    <row r="1646" spans="11:20" ht="12.75">
      <c r="K1646" s="19"/>
      <c r="T1646" s="10"/>
    </row>
    <row r="1647" spans="11:20" ht="12.75">
      <c r="K1647" s="19"/>
      <c r="T1647" s="10"/>
    </row>
    <row r="1648" spans="11:20" ht="12.75">
      <c r="K1648" s="19"/>
      <c r="T1648" s="10"/>
    </row>
    <row r="1649" spans="11:20" ht="12.75">
      <c r="K1649" s="19"/>
      <c r="T1649" s="10"/>
    </row>
    <row r="1650" spans="11:20" ht="12.75">
      <c r="K1650" s="19"/>
      <c r="T1650" s="10"/>
    </row>
    <row r="1651" spans="11:20" ht="12.75">
      <c r="K1651" s="19"/>
      <c r="T1651" s="10"/>
    </row>
    <row r="1652" spans="11:20" ht="12.75">
      <c r="K1652" s="19"/>
      <c r="T1652" s="10"/>
    </row>
    <row r="1653" spans="11:20" ht="12.75">
      <c r="K1653" s="19"/>
      <c r="T1653" s="10"/>
    </row>
    <row r="1654" spans="11:20" ht="12.75">
      <c r="K1654" s="19"/>
      <c r="T1654" s="10"/>
    </row>
    <row r="1655" spans="11:20" ht="12.75">
      <c r="K1655" s="19"/>
      <c r="T1655" s="10"/>
    </row>
    <row r="1656" spans="11:20" ht="12.75">
      <c r="K1656" s="19"/>
      <c r="T1656" s="10"/>
    </row>
    <row r="1657" spans="11:20" ht="12.75">
      <c r="K1657" s="19"/>
      <c r="T1657" s="10"/>
    </row>
    <row r="1658" spans="11:20" ht="12.75">
      <c r="K1658" s="19"/>
      <c r="T1658" s="10"/>
    </row>
    <row r="1659" spans="11:20" ht="12.75">
      <c r="K1659" s="19"/>
      <c r="T1659" s="10"/>
    </row>
    <row r="1660" spans="11:20" ht="12.75">
      <c r="K1660" s="19"/>
      <c r="T1660" s="10"/>
    </row>
    <row r="1661" spans="11:20" ht="12.75">
      <c r="K1661" s="19"/>
      <c r="T1661" s="10"/>
    </row>
    <row r="1662" spans="11:20" ht="12.75">
      <c r="K1662" s="19"/>
      <c r="T1662" s="10"/>
    </row>
    <row r="1663" spans="11:20" ht="12.75">
      <c r="K1663" s="19"/>
      <c r="T1663" s="10"/>
    </row>
    <row r="1664" spans="11:20" ht="12.75">
      <c r="K1664" s="19"/>
      <c r="T1664" s="10"/>
    </row>
    <row r="1665" spans="11:20" ht="12.75">
      <c r="K1665" s="19"/>
      <c r="T1665" s="10"/>
    </row>
    <row r="1666" spans="11:20" ht="12.75">
      <c r="K1666" s="19"/>
      <c r="T1666" s="10"/>
    </row>
    <row r="1667" spans="11:20" ht="12.75">
      <c r="K1667" s="19"/>
      <c r="T1667" s="10"/>
    </row>
    <row r="1668" spans="11:20" ht="12.75">
      <c r="K1668" s="19"/>
      <c r="T1668" s="10"/>
    </row>
    <row r="1669" spans="11:20" ht="12.75">
      <c r="K1669" s="19"/>
      <c r="T1669" s="10"/>
    </row>
    <row r="1670" spans="11:20" ht="12.75">
      <c r="K1670" s="19"/>
      <c r="T1670" s="10"/>
    </row>
    <row r="1671" spans="11:20" ht="12.75">
      <c r="K1671" s="19"/>
      <c r="T1671" s="10"/>
    </row>
    <row r="1672" spans="11:20" ht="12.75">
      <c r="K1672" s="19"/>
      <c r="T1672" s="10"/>
    </row>
    <row r="1673" spans="11:20" ht="12.75">
      <c r="K1673" s="19"/>
      <c r="T1673" s="10"/>
    </row>
    <row r="1674" spans="11:20" ht="12.75">
      <c r="K1674" s="19"/>
      <c r="T1674" s="10"/>
    </row>
    <row r="1675" spans="11:20" ht="12.75">
      <c r="K1675" s="19"/>
      <c r="T1675" s="10"/>
    </row>
    <row r="1676" spans="11:20" ht="12.75">
      <c r="K1676" s="19"/>
      <c r="T1676" s="10"/>
    </row>
    <row r="1677" spans="11:20" ht="12.75">
      <c r="K1677" s="19"/>
      <c r="T1677" s="10"/>
    </row>
    <row r="1678" spans="11:20" ht="12.75">
      <c r="K1678" s="19"/>
      <c r="T1678" s="10"/>
    </row>
    <row r="1679" spans="11:20" ht="12.75">
      <c r="K1679" s="19"/>
      <c r="T1679" s="10"/>
    </row>
    <row r="1680" spans="11:20" ht="12.75">
      <c r="K1680" s="19"/>
      <c r="T1680" s="10"/>
    </row>
    <row r="1681" spans="11:20" ht="12.75">
      <c r="K1681" s="19"/>
      <c r="T1681" s="10"/>
    </row>
    <row r="1682" spans="11:20" ht="12.75">
      <c r="K1682" s="19"/>
      <c r="T1682" s="10"/>
    </row>
    <row r="1683" spans="11:20" ht="12.75">
      <c r="K1683" s="19"/>
      <c r="T1683" s="10"/>
    </row>
    <row r="1684" spans="11:20" ht="12.75">
      <c r="K1684" s="19"/>
      <c r="T1684" s="10"/>
    </row>
    <row r="1685" spans="11:20" ht="12.75">
      <c r="K1685" s="19"/>
      <c r="T1685" s="10"/>
    </row>
    <row r="1686" spans="11:20" ht="12.75">
      <c r="K1686" s="19"/>
      <c r="T1686" s="10"/>
    </row>
    <row r="1687" spans="11:20" ht="12.75">
      <c r="K1687" s="19"/>
      <c r="T1687" s="10"/>
    </row>
    <row r="1688" spans="11:20" ht="12.75">
      <c r="K1688" s="19"/>
      <c r="T1688" s="10"/>
    </row>
    <row r="1689" spans="11:20" ht="12.75">
      <c r="K1689" s="19"/>
      <c r="T1689" s="10"/>
    </row>
    <row r="1690" spans="11:20" ht="12.75">
      <c r="K1690" s="19"/>
      <c r="T1690" s="10"/>
    </row>
    <row r="1691" spans="11:20" ht="12.75">
      <c r="K1691" s="19"/>
      <c r="T1691" s="10"/>
    </row>
    <row r="1692" spans="11:20" ht="12.75">
      <c r="K1692" s="19"/>
      <c r="T1692" s="10"/>
    </row>
    <row r="1693" spans="11:20" ht="12.75">
      <c r="K1693" s="19"/>
      <c r="T1693" s="10"/>
    </row>
    <row r="1694" spans="11:20" ht="12.75">
      <c r="K1694" s="19"/>
      <c r="T1694" s="10"/>
    </row>
    <row r="1695" spans="11:20" ht="12.75">
      <c r="K1695" s="19"/>
      <c r="T1695" s="10"/>
    </row>
    <row r="1696" spans="11:20" ht="12.75">
      <c r="K1696" s="19"/>
      <c r="T1696" s="10"/>
    </row>
    <row r="1697" spans="11:20" ht="12.75">
      <c r="K1697" s="19"/>
      <c r="T1697" s="10"/>
    </row>
    <row r="1698" spans="11:20" ht="12.75">
      <c r="K1698" s="19"/>
      <c r="T1698" s="10"/>
    </row>
    <row r="1699" spans="11:20" ht="12.75">
      <c r="K1699" s="19"/>
      <c r="T1699" s="10"/>
    </row>
    <row r="1700" spans="11:20" ht="12.75">
      <c r="K1700" s="19"/>
      <c r="T1700" s="10"/>
    </row>
    <row r="1701" spans="11:20" ht="12.75">
      <c r="K1701" s="19"/>
      <c r="T1701" s="10"/>
    </row>
    <row r="1702" spans="11:20" ht="12.75">
      <c r="K1702" s="19"/>
      <c r="T1702" s="10"/>
    </row>
    <row r="1703" spans="11:20" ht="12.75">
      <c r="K1703" s="19"/>
      <c r="T1703" s="10"/>
    </row>
    <row r="1704" spans="11:20" ht="12.75">
      <c r="K1704" s="19"/>
      <c r="T1704" s="10"/>
    </row>
    <row r="1705" spans="11:20" ht="12.75">
      <c r="K1705" s="19"/>
      <c r="T1705" s="10"/>
    </row>
    <row r="1706" spans="11:20" ht="12.75">
      <c r="K1706" s="19"/>
      <c r="T1706" s="10"/>
    </row>
    <row r="1707" spans="11:20" ht="12.75">
      <c r="K1707" s="19"/>
      <c r="T1707" s="10"/>
    </row>
    <row r="1708" spans="11:20" ht="12.75">
      <c r="K1708" s="19"/>
      <c r="T1708" s="10"/>
    </row>
    <row r="1709" spans="11:20" ht="12.75">
      <c r="K1709" s="19"/>
      <c r="T1709" s="10"/>
    </row>
    <row r="1710" spans="11:20" ht="12.75">
      <c r="K1710" s="19"/>
      <c r="T1710" s="10"/>
    </row>
    <row r="1711" spans="11:20" ht="12.75">
      <c r="K1711" s="19"/>
      <c r="T1711" s="10"/>
    </row>
    <row r="1712" spans="11:20" ht="12.75">
      <c r="K1712" s="19"/>
      <c r="T1712" s="10"/>
    </row>
    <row r="1713" spans="11:20" ht="12.75">
      <c r="K1713" s="19"/>
      <c r="T1713" s="10"/>
    </row>
    <row r="1714" spans="11:20" ht="12.75">
      <c r="K1714" s="19"/>
      <c r="T1714" s="10"/>
    </row>
    <row r="1715" spans="11:20" ht="12.75">
      <c r="K1715" s="19"/>
      <c r="T1715" s="10"/>
    </row>
    <row r="1716" spans="11:20" ht="12.75">
      <c r="K1716" s="19"/>
      <c r="T1716" s="10"/>
    </row>
    <row r="1717" spans="11:20" ht="12.75">
      <c r="K1717" s="19"/>
      <c r="T1717" s="10"/>
    </row>
    <row r="1718" spans="11:20" ht="12.75">
      <c r="K1718" s="19"/>
      <c r="T1718" s="10"/>
    </row>
    <row r="1719" spans="11:20" ht="12.75">
      <c r="K1719" s="19"/>
      <c r="T1719" s="10"/>
    </row>
    <row r="1720" spans="11:20" ht="12.75">
      <c r="K1720" s="19"/>
      <c r="T1720" s="10"/>
    </row>
    <row r="1721" spans="11:20" ht="12.75">
      <c r="K1721" s="19"/>
      <c r="T1721" s="10"/>
    </row>
    <row r="1722" spans="11:20" ht="12.75">
      <c r="K1722" s="19"/>
      <c r="T1722" s="10"/>
    </row>
    <row r="1723" spans="11:20" ht="12.75">
      <c r="K1723" s="19"/>
      <c r="T1723" s="10"/>
    </row>
    <row r="1724" spans="11:20" ht="12.75">
      <c r="K1724" s="19"/>
      <c r="T1724" s="10"/>
    </row>
    <row r="1725" spans="11:20" ht="12.75">
      <c r="K1725" s="19"/>
      <c r="T1725" s="10"/>
    </row>
    <row r="1726" spans="11:20" ht="12.75">
      <c r="K1726" s="19"/>
      <c r="T1726" s="10"/>
    </row>
    <row r="1727" spans="11:20" ht="12.75">
      <c r="K1727" s="19"/>
      <c r="T1727" s="10"/>
    </row>
    <row r="1728" spans="11:20" ht="12.75">
      <c r="K1728" s="19"/>
      <c r="T1728" s="10"/>
    </row>
    <row r="1729" spans="11:20" ht="12.75">
      <c r="K1729" s="19"/>
      <c r="T1729" s="10"/>
    </row>
    <row r="1730" spans="11:20" ht="12.75">
      <c r="K1730" s="19"/>
      <c r="T1730" s="10"/>
    </row>
    <row r="1731" spans="11:20" ht="12.75">
      <c r="K1731" s="19"/>
      <c r="T1731" s="10"/>
    </row>
    <row r="1732" spans="11:20" ht="12.75">
      <c r="K1732" s="19"/>
      <c r="T1732" s="10"/>
    </row>
    <row r="1733" spans="11:20" ht="12.75">
      <c r="K1733" s="19"/>
      <c r="T1733" s="10"/>
    </row>
    <row r="1734" spans="11:20" ht="12.75">
      <c r="K1734" s="19"/>
      <c r="T1734" s="10"/>
    </row>
    <row r="1735" spans="11:20" ht="12.75">
      <c r="K1735" s="19"/>
      <c r="T1735" s="10"/>
    </row>
    <row r="1736" spans="11:20" ht="12.75">
      <c r="K1736" s="19"/>
      <c r="T1736" s="10"/>
    </row>
    <row r="1737" spans="11:20" ht="12.75">
      <c r="K1737" s="19"/>
      <c r="T1737" s="10"/>
    </row>
    <row r="1738" spans="11:20" ht="12.75">
      <c r="K1738" s="19"/>
      <c r="T1738" s="10"/>
    </row>
    <row r="1739" spans="11:20" ht="12.75">
      <c r="K1739" s="19"/>
      <c r="T1739" s="10"/>
    </row>
    <row r="1740" spans="11:20" ht="12.75">
      <c r="K1740" s="19"/>
      <c r="T1740" s="10"/>
    </row>
    <row r="1741" spans="11:20" ht="12.75">
      <c r="K1741" s="19"/>
      <c r="T1741" s="10"/>
    </row>
    <row r="1742" spans="11:20" ht="12.75">
      <c r="K1742" s="19"/>
      <c r="T1742" s="10"/>
    </row>
    <row r="1743" spans="11:20" ht="12.75">
      <c r="K1743" s="19"/>
      <c r="T1743" s="10"/>
    </row>
    <row r="1744" spans="11:20" ht="12.75">
      <c r="K1744" s="19"/>
      <c r="T1744" s="10"/>
    </row>
    <row r="1745" spans="11:20" ht="12.75">
      <c r="K1745" s="19"/>
      <c r="T1745" s="10"/>
    </row>
    <row r="1746" spans="11:20" ht="12.75">
      <c r="K1746" s="19"/>
      <c r="T1746" s="10"/>
    </row>
    <row r="1747" spans="11:20" ht="12.75">
      <c r="K1747" s="19"/>
      <c r="T1747" s="10"/>
    </row>
    <row r="1748" spans="11:20" ht="12.75">
      <c r="K1748" s="19"/>
      <c r="T1748" s="10"/>
    </row>
    <row r="1749" spans="11:20" ht="12.75">
      <c r="K1749" s="19"/>
      <c r="T1749" s="10"/>
    </row>
    <row r="1750" spans="11:20" ht="12.75">
      <c r="K1750" s="19"/>
      <c r="T1750" s="10"/>
    </row>
    <row r="1751" spans="11:20" ht="12.75">
      <c r="K1751" s="19"/>
      <c r="T1751" s="10"/>
    </row>
    <row r="1752" spans="11:20" ht="12.75">
      <c r="K1752" s="19"/>
      <c r="T1752" s="10"/>
    </row>
    <row r="1753" spans="11:20" ht="12.75">
      <c r="K1753" s="19"/>
      <c r="T1753" s="10"/>
    </row>
    <row r="1754" spans="11:20" ht="12.75">
      <c r="K1754" s="19"/>
      <c r="T1754" s="10"/>
    </row>
    <row r="1755" spans="11:20" ht="12.75">
      <c r="K1755" s="19"/>
      <c r="T1755" s="10"/>
    </row>
    <row r="1756" spans="11:20" ht="12.75">
      <c r="K1756" s="19"/>
      <c r="T1756" s="10"/>
    </row>
    <row r="1757" spans="11:20" ht="12.75">
      <c r="K1757" s="19"/>
      <c r="T1757" s="10"/>
    </row>
    <row r="1758" spans="11:20" ht="12.75">
      <c r="K1758" s="19"/>
      <c r="T1758" s="10"/>
    </row>
    <row r="1759" spans="11:20" ht="12.75">
      <c r="K1759" s="19"/>
      <c r="T1759" s="10"/>
    </row>
    <row r="1760" spans="11:20" ht="12.75">
      <c r="K1760" s="19"/>
      <c r="T1760" s="10"/>
    </row>
    <row r="1761" spans="11:20" ht="12.75">
      <c r="K1761" s="19"/>
      <c r="T1761" s="10"/>
    </row>
    <row r="1762" spans="11:20" ht="12.75">
      <c r="K1762" s="19"/>
      <c r="T1762" s="10"/>
    </row>
    <row r="1763" spans="11:20" ht="12.75">
      <c r="K1763" s="19"/>
      <c r="T1763" s="10"/>
    </row>
    <row r="1764" spans="11:20" ht="12.75">
      <c r="K1764" s="19"/>
      <c r="T1764" s="10"/>
    </row>
    <row r="1765" spans="11:20" ht="12.75">
      <c r="K1765" s="19"/>
      <c r="T1765" s="10"/>
    </row>
    <row r="1766" spans="11:20" ht="12.75">
      <c r="K1766" s="19"/>
      <c r="T1766" s="10"/>
    </row>
    <row r="1767" spans="11:20" ht="12.75">
      <c r="K1767" s="19"/>
      <c r="T1767" s="10"/>
    </row>
    <row r="1768" spans="11:20" ht="12.75">
      <c r="K1768" s="19"/>
      <c r="T1768" s="10"/>
    </row>
    <row r="1769" spans="11:20" ht="12.75">
      <c r="K1769" s="19"/>
      <c r="T1769" s="10"/>
    </row>
    <row r="1770" spans="11:20" ht="12.75">
      <c r="K1770" s="19"/>
      <c r="T1770" s="10"/>
    </row>
    <row r="1771" spans="11:20" ht="12.75">
      <c r="K1771" s="19"/>
      <c r="T1771" s="10"/>
    </row>
    <row r="1772" spans="11:20" ht="12.75">
      <c r="K1772" s="19"/>
      <c r="T1772" s="10"/>
    </row>
    <row r="1773" spans="11:20" ht="12.75">
      <c r="K1773" s="19"/>
      <c r="T1773" s="10"/>
    </row>
    <row r="1774" spans="11:20" ht="12.75">
      <c r="K1774" s="19"/>
      <c r="T1774" s="10"/>
    </row>
    <row r="1775" spans="11:20" ht="12.75">
      <c r="K1775" s="19"/>
      <c r="T1775" s="10"/>
    </row>
    <row r="1776" spans="11:20" ht="12.75">
      <c r="K1776" s="19"/>
      <c r="T1776" s="10"/>
    </row>
    <row r="1777" spans="11:20" ht="12.75">
      <c r="K1777" s="19"/>
      <c r="T1777" s="10"/>
    </row>
    <row r="1778" spans="11:20" ht="12.75">
      <c r="K1778" s="19"/>
      <c r="T1778" s="10"/>
    </row>
    <row r="1779" spans="11:20" ht="12.75">
      <c r="K1779" s="19"/>
      <c r="T1779" s="10"/>
    </row>
    <row r="1780" spans="11:20" ht="12.75">
      <c r="K1780" s="19"/>
      <c r="T1780" s="10"/>
    </row>
    <row r="1781" spans="11:20" ht="12.75">
      <c r="K1781" s="19"/>
      <c r="T1781" s="10"/>
    </row>
    <row r="1782" spans="11:20" ht="12.75">
      <c r="K1782" s="19"/>
      <c r="T1782" s="10"/>
    </row>
    <row r="1783" spans="11:20" ht="12.75">
      <c r="K1783" s="19"/>
      <c r="T1783" s="10"/>
    </row>
    <row r="1784" spans="11:20" ht="12.75">
      <c r="K1784" s="19"/>
      <c r="T1784" s="10"/>
    </row>
    <row r="1785" spans="11:20" ht="12.75">
      <c r="K1785" s="19"/>
      <c r="T1785" s="10"/>
    </row>
    <row r="1786" spans="11:20" ht="12.75">
      <c r="K1786" s="19"/>
      <c r="T1786" s="10"/>
    </row>
    <row r="1787" spans="11:20" ht="12.75">
      <c r="K1787" s="19"/>
      <c r="T1787" s="10"/>
    </row>
    <row r="1788" spans="11:20" ht="12.75">
      <c r="K1788" s="19"/>
      <c r="T1788" s="10"/>
    </row>
    <row r="1789" spans="11:20" ht="12.75">
      <c r="K1789" s="19"/>
      <c r="T1789" s="10"/>
    </row>
    <row r="1790" spans="11:20" ht="12.75">
      <c r="K1790" s="19"/>
      <c r="T1790" s="10"/>
    </row>
    <row r="1791" spans="11:20" ht="12.75">
      <c r="K1791" s="19"/>
      <c r="T1791" s="10"/>
    </row>
    <row r="1792" spans="11:20" ht="12.75">
      <c r="K1792" s="19"/>
      <c r="T1792" s="10"/>
    </row>
    <row r="1793" spans="11:20" ht="12.75">
      <c r="K1793" s="19"/>
      <c r="T1793" s="10"/>
    </row>
    <row r="1794" spans="11:20" ht="12.75">
      <c r="K1794" s="19"/>
      <c r="T1794" s="10"/>
    </row>
    <row r="1795" spans="11:20" ht="12.75">
      <c r="K1795" s="19"/>
      <c r="T1795" s="10"/>
    </row>
    <row r="1796" spans="11:20" ht="12.75">
      <c r="K1796" s="19"/>
      <c r="T1796" s="10"/>
    </row>
    <row r="1797" spans="11:20" ht="12.75">
      <c r="K1797" s="19"/>
      <c r="T1797" s="10"/>
    </row>
    <row r="1798" spans="11:20" ht="12.75">
      <c r="K1798" s="19"/>
      <c r="T1798" s="10"/>
    </row>
    <row r="1799" spans="11:20" ht="12.75">
      <c r="K1799" s="19"/>
      <c r="T1799" s="10"/>
    </row>
    <row r="1800" spans="11:20" ht="12.75">
      <c r="K1800" s="19"/>
      <c r="T1800" s="10"/>
    </row>
    <row r="1801" spans="11:20" ht="12.75">
      <c r="K1801" s="19"/>
      <c r="T1801" s="10"/>
    </row>
    <row r="1802" spans="11:20" ht="12.75">
      <c r="K1802" s="19"/>
      <c r="T1802" s="10"/>
    </row>
    <row r="1803" spans="11:20" ht="12.75">
      <c r="K1803" s="19"/>
      <c r="T1803" s="10"/>
    </row>
    <row r="1804" spans="11:20" ht="12.75">
      <c r="K1804" s="19"/>
      <c r="T1804" s="10"/>
    </row>
    <row r="1805" spans="11:20" ht="12.75">
      <c r="K1805" s="19"/>
      <c r="T1805" s="10"/>
    </row>
    <row r="1806" spans="11:20" ht="12.75">
      <c r="K1806" s="19"/>
      <c r="T1806" s="10"/>
    </row>
    <row r="1807" spans="11:20" ht="12.75">
      <c r="K1807" s="19"/>
      <c r="T1807" s="10"/>
    </row>
    <row r="1808" spans="11:20" ht="12.75">
      <c r="K1808" s="19"/>
      <c r="T1808" s="10"/>
    </row>
    <row r="1809" spans="11:20" ht="12.75">
      <c r="K1809" s="19"/>
      <c r="T1809" s="10"/>
    </row>
    <row r="1810" spans="11:20" ht="12.75">
      <c r="K1810" s="19"/>
      <c r="T1810" s="10"/>
    </row>
    <row r="1811" spans="11:20" ht="12.75">
      <c r="K1811" s="19"/>
      <c r="T1811" s="10"/>
    </row>
    <row r="1812" spans="11:20" ht="12.75">
      <c r="K1812" s="19"/>
      <c r="T1812" s="10"/>
    </row>
    <row r="1813" spans="11:20" ht="12.75">
      <c r="K1813" s="19"/>
      <c r="T1813" s="10"/>
    </row>
    <row r="1814" spans="11:20" ht="12.75">
      <c r="K1814" s="19"/>
      <c r="T1814" s="10"/>
    </row>
    <row r="1815" spans="11:20" ht="12.75">
      <c r="K1815" s="19"/>
      <c r="T1815" s="10"/>
    </row>
    <row r="1816" spans="11:20" ht="12.75">
      <c r="K1816" s="19"/>
      <c r="T1816" s="10"/>
    </row>
    <row r="1817" spans="11:20" ht="12.75">
      <c r="K1817" s="19"/>
      <c r="T1817" s="10"/>
    </row>
    <row r="1818" spans="11:20" ht="12.75">
      <c r="K1818" s="19"/>
      <c r="T1818" s="10"/>
    </row>
    <row r="1819" spans="11:20" ht="12.75">
      <c r="K1819" s="19"/>
      <c r="T1819" s="10"/>
    </row>
    <row r="1820" spans="11:20" ht="12.75">
      <c r="K1820" s="19"/>
      <c r="T1820" s="10"/>
    </row>
    <row r="1821" spans="11:20" ht="12.75">
      <c r="K1821" s="19"/>
      <c r="T1821" s="10"/>
    </row>
    <row r="1822" spans="11:20" ht="12.75">
      <c r="K1822" s="19"/>
      <c r="T1822" s="10"/>
    </row>
    <row r="1823" spans="11:20" ht="12.75">
      <c r="K1823" s="19"/>
      <c r="T1823" s="10"/>
    </row>
    <row r="1824" spans="11:20" ht="12.75">
      <c r="K1824" s="19"/>
      <c r="T1824" s="10"/>
    </row>
    <row r="1825" spans="11:20" ht="12.75">
      <c r="K1825" s="19"/>
      <c r="T1825" s="10"/>
    </row>
    <row r="1826" spans="11:20" ht="12.75">
      <c r="K1826" s="19"/>
      <c r="T1826" s="10"/>
    </row>
    <row r="1827" spans="11:20" ht="12.75">
      <c r="K1827" s="19"/>
      <c r="T1827" s="10"/>
    </row>
    <row r="1828" spans="11:20" ht="12.75">
      <c r="K1828" s="19"/>
      <c r="T1828" s="10"/>
    </row>
    <row r="1829" spans="11:20" ht="12.75">
      <c r="K1829" s="19"/>
      <c r="T1829" s="10"/>
    </row>
    <row r="1830" spans="11:20" ht="12.75">
      <c r="K1830" s="19"/>
      <c r="T1830" s="10"/>
    </row>
    <row r="1831" spans="11:20" ht="12.75">
      <c r="K1831" s="19"/>
      <c r="T1831" s="10"/>
    </row>
    <row r="1832" spans="11:20" ht="12.75">
      <c r="K1832" s="19"/>
      <c r="T1832" s="10"/>
    </row>
    <row r="1833" spans="11:20" ht="12.75">
      <c r="K1833" s="19"/>
      <c r="T1833" s="10"/>
    </row>
    <row r="1834" spans="11:20" ht="12.75">
      <c r="K1834" s="19"/>
      <c r="T1834" s="10"/>
    </row>
    <row r="1835" spans="11:20" ht="12.75">
      <c r="K1835" s="19"/>
      <c r="T1835" s="10"/>
    </row>
    <row r="1836" spans="11:20" ht="12.75">
      <c r="K1836" s="19"/>
      <c r="T1836" s="10"/>
    </row>
    <row r="1837" spans="11:20" ht="12.75">
      <c r="K1837" s="19"/>
      <c r="T1837" s="10"/>
    </row>
    <row r="1838" spans="11:20" ht="12.75">
      <c r="K1838" s="19"/>
      <c r="T1838" s="10"/>
    </row>
    <row r="1839" spans="11:20" ht="12.75">
      <c r="K1839" s="19"/>
      <c r="T1839" s="10"/>
    </row>
    <row r="1840" spans="11:20" ht="12.75">
      <c r="K1840" s="19"/>
      <c r="T1840" s="10"/>
    </row>
    <row r="1841" spans="11:20" ht="12.75">
      <c r="K1841" s="19"/>
      <c r="T1841" s="10"/>
    </row>
    <row r="1842" spans="11:20" ht="12.75">
      <c r="K1842" s="19"/>
      <c r="T1842" s="10"/>
    </row>
    <row r="1843" spans="11:20" ht="12.75">
      <c r="K1843" s="19"/>
      <c r="T1843" s="10"/>
    </row>
    <row r="1844" spans="11:20" ht="12.75">
      <c r="K1844" s="19"/>
      <c r="T1844" s="10"/>
    </row>
    <row r="1845" spans="11:20" ht="12.75">
      <c r="K1845" s="19"/>
      <c r="T1845" s="10"/>
    </row>
    <row r="1846" spans="11:20" ht="12.75">
      <c r="K1846" s="19"/>
      <c r="T1846" s="10"/>
    </row>
    <row r="1847" spans="11:20" ht="12.75">
      <c r="K1847" s="19"/>
      <c r="T1847" s="10"/>
    </row>
    <row r="1848" spans="11:20" ht="12.75">
      <c r="K1848" s="19"/>
      <c r="T1848" s="10"/>
    </row>
    <row r="1849" spans="11:20" ht="12.75">
      <c r="K1849" s="19"/>
      <c r="T1849" s="10"/>
    </row>
    <row r="1850" spans="11:20" ht="12.75">
      <c r="K1850" s="19"/>
      <c r="T1850" s="10"/>
    </row>
    <row r="1851" spans="11:20" ht="12.75">
      <c r="K1851" s="19"/>
      <c r="T1851" s="10"/>
    </row>
    <row r="1852" spans="11:20" ht="12.75">
      <c r="K1852" s="19"/>
      <c r="T1852" s="10"/>
    </row>
    <row r="1853" spans="11:20" ht="12.75">
      <c r="K1853" s="19"/>
      <c r="T1853" s="10"/>
    </row>
    <row r="1854" spans="11:20" ht="12.75">
      <c r="K1854" s="19"/>
      <c r="T1854" s="10"/>
    </row>
    <row r="1855" spans="11:20" ht="12.75">
      <c r="K1855" s="19"/>
      <c r="T1855" s="10"/>
    </row>
    <row r="1856" spans="11:20" ht="12.75">
      <c r="K1856" s="19"/>
      <c r="T1856" s="10"/>
    </row>
    <row r="1857" spans="11:20" ht="12.75">
      <c r="K1857" s="19"/>
      <c r="T1857" s="10"/>
    </row>
    <row r="1858" spans="11:20" ht="12.75">
      <c r="K1858" s="19"/>
      <c r="T1858" s="10"/>
    </row>
    <row r="1859" spans="11:20" ht="12.75">
      <c r="K1859" s="19"/>
      <c r="T1859" s="10"/>
    </row>
    <row r="1860" spans="11:20" ht="12.75">
      <c r="K1860" s="19"/>
      <c r="T1860" s="10"/>
    </row>
    <row r="1861" spans="11:20" ht="12.75">
      <c r="K1861" s="19"/>
      <c r="T1861" s="10"/>
    </row>
    <row r="1862" spans="11:20" ht="12.75">
      <c r="K1862" s="19"/>
      <c r="T1862" s="10"/>
    </row>
    <row r="1863" spans="11:20" ht="12.75">
      <c r="K1863" s="19"/>
      <c r="T1863" s="10"/>
    </row>
    <row r="1864" spans="11:20" ht="12.75">
      <c r="K1864" s="19"/>
      <c r="T1864" s="10"/>
    </row>
    <row r="1865" spans="11:20" ht="12.75">
      <c r="K1865" s="19"/>
      <c r="T1865" s="10"/>
    </row>
    <row r="1866" spans="11:20" ht="12.75">
      <c r="K1866" s="19"/>
      <c r="T1866" s="10"/>
    </row>
    <row r="1867" spans="11:20" ht="12.75">
      <c r="K1867" s="19"/>
      <c r="T1867" s="10"/>
    </row>
    <row r="1868" spans="11:20" ht="12.75">
      <c r="K1868" s="19"/>
      <c r="T1868" s="10"/>
    </row>
    <row r="1869" spans="11:20" ht="12.75">
      <c r="K1869" s="19"/>
      <c r="T1869" s="10"/>
    </row>
    <row r="1870" spans="11:20" ht="12.75">
      <c r="K1870" s="19"/>
      <c r="T1870" s="10"/>
    </row>
    <row r="1871" spans="11:20" ht="12.75">
      <c r="K1871" s="19"/>
      <c r="T1871" s="10"/>
    </row>
    <row r="1872" spans="11:20" ht="12.75">
      <c r="K1872" s="19"/>
      <c r="T1872" s="10"/>
    </row>
    <row r="1873" spans="11:20" ht="12.75">
      <c r="K1873" s="19"/>
      <c r="T1873" s="10"/>
    </row>
    <row r="1874" spans="11:20" ht="12.75">
      <c r="K1874" s="19"/>
      <c r="T1874" s="10"/>
    </row>
    <row r="1875" spans="11:20" ht="12.75">
      <c r="K1875" s="19"/>
      <c r="T1875" s="10"/>
    </row>
    <row r="1876" spans="11:20" ht="12.75">
      <c r="K1876" s="19"/>
      <c r="T1876" s="10"/>
    </row>
    <row r="1877" spans="11:20" ht="12.75">
      <c r="K1877" s="19"/>
      <c r="T1877" s="10"/>
    </row>
    <row r="1878" spans="11:20" ht="12.75">
      <c r="K1878" s="19"/>
      <c r="T1878" s="10"/>
    </row>
    <row r="1879" spans="11:20" ht="12.75">
      <c r="K1879" s="19"/>
      <c r="T1879" s="10"/>
    </row>
    <row r="1880" spans="11:20" ht="12.75">
      <c r="K1880" s="19"/>
      <c r="T1880" s="10"/>
    </row>
    <row r="1881" spans="11:20" ht="12.75">
      <c r="K1881" s="19"/>
      <c r="T1881" s="10"/>
    </row>
    <row r="1882" spans="11:20" ht="12.75">
      <c r="K1882" s="19"/>
      <c r="T1882" s="10"/>
    </row>
    <row r="1883" spans="11:20" ht="12.75">
      <c r="K1883" s="19"/>
      <c r="T1883" s="10"/>
    </row>
    <row r="1884" spans="11:20" ht="12.75">
      <c r="K1884" s="19"/>
      <c r="T1884" s="10"/>
    </row>
    <row r="1885" spans="11:20" ht="12.75">
      <c r="K1885" s="19"/>
      <c r="T1885" s="10"/>
    </row>
    <row r="1886" spans="11:20" ht="12.75">
      <c r="K1886" s="19"/>
      <c r="T1886" s="10"/>
    </row>
    <row r="1887" spans="11:20" ht="12.75">
      <c r="K1887" s="19"/>
      <c r="T1887" s="10"/>
    </row>
    <row r="1888" spans="11:20" ht="12.75">
      <c r="K1888" s="19"/>
      <c r="T1888" s="10"/>
    </row>
    <row r="1889" spans="11:20" ht="12.75">
      <c r="K1889" s="19"/>
      <c r="T1889" s="10"/>
    </row>
    <row r="1890" spans="11:20" ht="12.75">
      <c r="K1890" s="19"/>
      <c r="T1890" s="10"/>
    </row>
    <row r="1891" spans="11:20" ht="12.75">
      <c r="K1891" s="19"/>
      <c r="T1891" s="10"/>
    </row>
    <row r="1892" spans="11:20" ht="12.75">
      <c r="K1892" s="19"/>
      <c r="T1892" s="10"/>
    </row>
    <row r="1893" spans="11:20" ht="12.75">
      <c r="K1893" s="19"/>
      <c r="T1893" s="10"/>
    </row>
    <row r="1894" spans="11:20" ht="12.75">
      <c r="K1894" s="19"/>
      <c r="T1894" s="10"/>
    </row>
    <row r="1895" spans="11:20" ht="12.75">
      <c r="K1895" s="19"/>
      <c r="T1895" s="10"/>
    </row>
    <row r="1896" spans="11:20" ht="12.75">
      <c r="K1896" s="19"/>
      <c r="T1896" s="10"/>
    </row>
    <row r="1897" spans="11:20" ht="12.75">
      <c r="K1897" s="19"/>
      <c r="T1897" s="10"/>
    </row>
    <row r="1898" spans="11:20" ht="12.75">
      <c r="K1898" s="19"/>
      <c r="T1898" s="10"/>
    </row>
    <row r="1899" spans="11:20" ht="12.75">
      <c r="K1899" s="19"/>
      <c r="T1899" s="10"/>
    </row>
    <row r="1900" spans="11:20" ht="12.75">
      <c r="K1900" s="19"/>
      <c r="T1900" s="10"/>
    </row>
    <row r="1901" spans="11:20" ht="12.75">
      <c r="K1901" s="19"/>
      <c r="T1901" s="10"/>
    </row>
    <row r="1902" spans="11:20" ht="12.75">
      <c r="K1902" s="19"/>
      <c r="T1902" s="10"/>
    </row>
    <row r="1903" spans="11:20" ht="12.75">
      <c r="K1903" s="19"/>
      <c r="T1903" s="10"/>
    </row>
    <row r="1904" spans="11:20" ht="12.75">
      <c r="K1904" s="19"/>
      <c r="T1904" s="10"/>
    </row>
    <row r="1905" spans="11:20" ht="12.75">
      <c r="K1905" s="19"/>
      <c r="T1905" s="10"/>
    </row>
    <row r="1906" spans="11:20" ht="12.75">
      <c r="K1906" s="19"/>
      <c r="T1906" s="10"/>
    </row>
    <row r="1907" spans="11:20" ht="12.75">
      <c r="K1907" s="19"/>
      <c r="T1907" s="10"/>
    </row>
    <row r="1908" spans="11:20" ht="12.75">
      <c r="K1908" s="19"/>
      <c r="T1908" s="10"/>
    </row>
    <row r="1909" spans="11:20" ht="12.75">
      <c r="K1909" s="19"/>
      <c r="T1909" s="10"/>
    </row>
    <row r="1910" spans="11:20" ht="12.75">
      <c r="K1910" s="19"/>
      <c r="T1910" s="10"/>
    </row>
    <row r="1911" spans="11:20" ht="12.75">
      <c r="K1911" s="19"/>
      <c r="T1911" s="10"/>
    </row>
    <row r="1912" spans="11:20" ht="12.75">
      <c r="K1912" s="19"/>
      <c r="T1912" s="10"/>
    </row>
    <row r="1913" spans="11:20" ht="12.75">
      <c r="K1913" s="19"/>
      <c r="T1913" s="10"/>
    </row>
    <row r="1914" spans="11:20" ht="12.75">
      <c r="K1914" s="19"/>
      <c r="T1914" s="10"/>
    </row>
    <row r="1915" spans="11:20" ht="12.75">
      <c r="K1915" s="19"/>
      <c r="T1915" s="10"/>
    </row>
    <row r="1916" spans="11:20" ht="12.75">
      <c r="K1916" s="19"/>
      <c r="T1916" s="10"/>
    </row>
    <row r="1917" spans="11:20" ht="12.75">
      <c r="K1917" s="19"/>
      <c r="T1917" s="10"/>
    </row>
    <row r="1918" spans="11:20" ht="12.75">
      <c r="K1918" s="19"/>
      <c r="T1918" s="10"/>
    </row>
    <row r="1919" spans="11:20" ht="12.75">
      <c r="K1919" s="19"/>
      <c r="T1919" s="10"/>
    </row>
    <row r="1920" spans="11:20" ht="12.75">
      <c r="K1920" s="19"/>
      <c r="T1920" s="10"/>
    </row>
    <row r="1921" spans="11:20" ht="12.75">
      <c r="K1921" s="19"/>
      <c r="T1921" s="10"/>
    </row>
    <row r="1922" spans="11:20" ht="12.75">
      <c r="K1922" s="19"/>
      <c r="T1922" s="10"/>
    </row>
    <row r="1923" spans="11:20" ht="12.75">
      <c r="K1923" s="19"/>
      <c r="T1923" s="10"/>
    </row>
    <row r="1924" spans="11:20" ht="12.75">
      <c r="K1924" s="19"/>
      <c r="T1924" s="10"/>
    </row>
    <row r="1925" spans="11:20" ht="12.75">
      <c r="K1925" s="19"/>
      <c r="T1925" s="10"/>
    </row>
    <row r="1926" spans="11:20" ht="12.75">
      <c r="K1926" s="19"/>
      <c r="T1926" s="10"/>
    </row>
    <row r="1927" spans="11:20" ht="12.75">
      <c r="K1927" s="19"/>
      <c r="T1927" s="10"/>
    </row>
    <row r="1928" spans="11:20" ht="12.75">
      <c r="K1928" s="19"/>
      <c r="T1928" s="10"/>
    </row>
    <row r="1929" spans="11:20" ht="12.75">
      <c r="K1929" s="19"/>
      <c r="T1929" s="10"/>
    </row>
    <row r="1930" spans="11:20" ht="12.75">
      <c r="K1930" s="19"/>
      <c r="T1930" s="10"/>
    </row>
    <row r="1931" spans="11:20" ht="12.75">
      <c r="K1931" s="19"/>
      <c r="T1931" s="10"/>
    </row>
    <row r="1932" spans="11:20" ht="12.75">
      <c r="K1932" s="19"/>
      <c r="T1932" s="10"/>
    </row>
    <row r="1933" spans="11:20" ht="12.75">
      <c r="K1933" s="19"/>
      <c r="T1933" s="10"/>
    </row>
    <row r="1934" spans="11:20" ht="12.75">
      <c r="K1934" s="19"/>
      <c r="T1934" s="10"/>
    </row>
    <row r="1935" spans="11:20" ht="12.75">
      <c r="K1935" s="19"/>
      <c r="T1935" s="10"/>
    </row>
    <row r="1936" spans="11:20" ht="12.75">
      <c r="K1936" s="19"/>
      <c r="T1936" s="10"/>
    </row>
    <row r="1937" spans="11:20" ht="12.75">
      <c r="K1937" s="19"/>
      <c r="T1937" s="10"/>
    </row>
    <row r="1938" spans="11:20" ht="12.75">
      <c r="K1938" s="19"/>
      <c r="T1938" s="10"/>
    </row>
    <row r="1939" spans="11:20" ht="12.75">
      <c r="K1939" s="19"/>
      <c r="T1939" s="10"/>
    </row>
    <row r="1940" spans="11:20" ht="12.75">
      <c r="K1940" s="19"/>
      <c r="T1940" s="10"/>
    </row>
    <row r="1941" spans="11:20" ht="12.75">
      <c r="K1941" s="19"/>
      <c r="T1941" s="10"/>
    </row>
    <row r="1942" spans="11:20" ht="12.75">
      <c r="K1942" s="19"/>
      <c r="T1942" s="10"/>
    </row>
    <row r="1943" spans="11:20" ht="12.75">
      <c r="K1943" s="19"/>
      <c r="T1943" s="10"/>
    </row>
    <row r="1944" spans="11:20" ht="12.75">
      <c r="K1944" s="19"/>
      <c r="T1944" s="10"/>
    </row>
    <row r="1945" spans="11:20" ht="12.75">
      <c r="K1945" s="19"/>
      <c r="T1945" s="10"/>
    </row>
    <row r="1946" spans="11:20" ht="12.75">
      <c r="K1946" s="19"/>
      <c r="T1946" s="10"/>
    </row>
    <row r="1947" spans="11:20" ht="12.75">
      <c r="K1947" s="19"/>
      <c r="T1947" s="10"/>
    </row>
    <row r="1948" spans="11:20" ht="12.75">
      <c r="K1948" s="19"/>
      <c r="T1948" s="10"/>
    </row>
    <row r="1949" spans="11:20" ht="12.75">
      <c r="K1949" s="19"/>
      <c r="T1949" s="10"/>
    </row>
    <row r="1950" spans="11:20" ht="12.75">
      <c r="K1950" s="19"/>
      <c r="T1950" s="10"/>
    </row>
    <row r="1951" spans="11:20" ht="12.75">
      <c r="K1951" s="19"/>
      <c r="T1951" s="10"/>
    </row>
    <row r="1952" spans="11:20" ht="12.75">
      <c r="K1952" s="19"/>
      <c r="T1952" s="10"/>
    </row>
    <row r="1953" spans="11:20" ht="12.75">
      <c r="K1953" s="19"/>
      <c r="T1953" s="10"/>
    </row>
    <row r="1954" spans="11:20" ht="12.75">
      <c r="K1954" s="19"/>
      <c r="T1954" s="10"/>
    </row>
    <row r="1955" spans="11:20" ht="12.75">
      <c r="K1955" s="19"/>
      <c r="T1955" s="10"/>
    </row>
    <row r="1956" spans="11:20" ht="12.75">
      <c r="K1956" s="19"/>
      <c r="T1956" s="10"/>
    </row>
    <row r="1957" spans="11:20" ht="12.75">
      <c r="K1957" s="19"/>
      <c r="T1957" s="10"/>
    </row>
    <row r="1958" spans="11:20" ht="12.75">
      <c r="K1958" s="19"/>
      <c r="T1958" s="10"/>
    </row>
    <row r="1959" spans="11:20" ht="12.75">
      <c r="K1959" s="19"/>
      <c r="T1959" s="10"/>
    </row>
    <row r="1960" spans="11:20" ht="12.75">
      <c r="K1960" s="19"/>
      <c r="T1960" s="10"/>
    </row>
    <row r="1961" spans="11:20" ht="12.75">
      <c r="K1961" s="19"/>
      <c r="T1961" s="10"/>
    </row>
    <row r="1962" spans="11:20" ht="12.75">
      <c r="K1962" s="19"/>
      <c r="T1962" s="10"/>
    </row>
    <row r="1963" spans="11:20" ht="12.75">
      <c r="K1963" s="19"/>
      <c r="T1963" s="10"/>
    </row>
    <row r="1964" spans="11:20" ht="12.75">
      <c r="K1964" s="19"/>
      <c r="T1964" s="10"/>
    </row>
    <row r="1965" spans="11:20" ht="12.75">
      <c r="K1965" s="19"/>
      <c r="T1965" s="10"/>
    </row>
    <row r="1966" spans="11:20" ht="12.75">
      <c r="K1966" s="19"/>
      <c r="T1966" s="10"/>
    </row>
    <row r="1967" spans="11:20" ht="12.75">
      <c r="K1967" s="19"/>
      <c r="T1967" s="10"/>
    </row>
    <row r="1968" spans="11:20" ht="12.75">
      <c r="K1968" s="19"/>
      <c r="T1968" s="10"/>
    </row>
    <row r="1969" spans="11:20" ht="12.75">
      <c r="K1969" s="19"/>
      <c r="T1969" s="10"/>
    </row>
    <row r="1970" spans="11:20" ht="12.75">
      <c r="K1970" s="19"/>
      <c r="T1970" s="10"/>
    </row>
    <row r="1971" spans="11:20" ht="12.75">
      <c r="K1971" s="19"/>
      <c r="T1971" s="10"/>
    </row>
    <row r="1972" spans="11:20" ht="12.75">
      <c r="K1972" s="19"/>
      <c r="T1972" s="10"/>
    </row>
    <row r="1973" spans="11:20" ht="12.75">
      <c r="K1973" s="19"/>
      <c r="T1973" s="10"/>
    </row>
    <row r="1974" spans="11:20" ht="12.75">
      <c r="K1974" s="19"/>
      <c r="T1974" s="10"/>
    </row>
    <row r="1975" ht="12.75">
      <c r="K1975" s="19"/>
    </row>
    <row r="1976" ht="12.75">
      <c r="K1976" s="19"/>
    </row>
    <row r="1977" ht="12.75">
      <c r="K1977" s="19"/>
    </row>
  </sheetData>
  <sheetProtection/>
  <protectedRanges>
    <protectedRange sqref="K18:K19" name="Диапазон1_3_1_1_3_11_1_1_3_1_1_2_1_3_3_1_1_4_1_1_2_1"/>
    <protectedRange sqref="K20" name="Диапазон1_3_1_1_3_11_1_1_3_1_1_2_1_3_3_1_1_4_1_1_2_1_1"/>
  </protectedRanges>
  <mergeCells count="24">
    <mergeCell ref="F8:F9"/>
    <mergeCell ref="G8:G9"/>
    <mergeCell ref="H8:H9"/>
    <mergeCell ref="I8:I9"/>
    <mergeCell ref="R8:T8"/>
    <mergeCell ref="U8:U9"/>
    <mergeCell ref="V8:V9"/>
    <mergeCell ref="W8:W9"/>
    <mergeCell ref="A5:Z5"/>
    <mergeCell ref="X8:X9"/>
    <mergeCell ref="Y8:Y9"/>
    <mergeCell ref="K8:K9"/>
    <mergeCell ref="L8:N8"/>
    <mergeCell ref="E8:E9"/>
    <mergeCell ref="A1:Z1"/>
    <mergeCell ref="A2:Z2"/>
    <mergeCell ref="A3:Z3"/>
    <mergeCell ref="A4:Z4"/>
    <mergeCell ref="O8:Q8"/>
    <mergeCell ref="A8:A9"/>
    <mergeCell ref="B8:B9"/>
    <mergeCell ref="C8:C9"/>
    <mergeCell ref="D8:D9"/>
    <mergeCell ref="Z8:Z9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2"/>
  <sheetViews>
    <sheetView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4.8515625" style="3" customWidth="1"/>
    <col min="2" max="2" width="4.7109375" style="3" hidden="1" customWidth="1"/>
    <col min="3" max="3" width="4.8515625" style="3" hidden="1" customWidth="1"/>
    <col min="4" max="4" width="19.140625" style="3" customWidth="1"/>
    <col min="5" max="5" width="8.28125" style="3" customWidth="1"/>
    <col min="6" max="6" width="6.421875" style="3" customWidth="1"/>
    <col min="7" max="7" width="34.8515625" style="3" customWidth="1"/>
    <col min="8" max="8" width="9.28125" style="3" customWidth="1"/>
    <col min="9" max="9" width="16.140625" style="3" customWidth="1"/>
    <col min="10" max="10" width="12.7109375" style="3" hidden="1" customWidth="1"/>
    <col min="11" max="11" width="23.8515625" style="3" customWidth="1"/>
    <col min="12" max="12" width="6.140625" style="11" customWidth="1"/>
    <col min="13" max="13" width="9.140625" style="10" customWidth="1"/>
    <col min="14" max="14" width="3.7109375" style="3" customWidth="1"/>
    <col min="15" max="15" width="6.28125" style="11" customWidth="1"/>
    <col min="16" max="16" width="8.8515625" style="10" customWidth="1"/>
    <col min="17" max="17" width="3.7109375" style="3" customWidth="1"/>
    <col min="18" max="18" width="6.28125" style="11" customWidth="1"/>
    <col min="19" max="19" width="9.140625" style="10" customWidth="1"/>
    <col min="20" max="20" width="3.7109375" style="3" customWidth="1"/>
    <col min="21" max="22" width="4.8515625" style="3" customWidth="1"/>
    <col min="23" max="23" width="6.421875" style="3" customWidth="1"/>
    <col min="24" max="24" width="6.28125" style="3" hidden="1" customWidth="1"/>
    <col min="25" max="25" width="8.7109375" style="10" customWidth="1"/>
    <col min="26" max="26" width="6.28125" style="3" customWidth="1"/>
    <col min="27" max="16384" width="9.140625" style="3" customWidth="1"/>
  </cols>
  <sheetData>
    <row r="1" spans="1:26" ht="99.75" customHeight="1">
      <c r="A1" s="291" t="s">
        <v>200</v>
      </c>
      <c r="B1" s="292"/>
      <c r="C1" s="292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</row>
    <row r="2" spans="1:26" s="4" customFormat="1" ht="15.75" customHeight="1">
      <c r="A2" s="260" t="s">
        <v>79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</row>
    <row r="3" spans="1:26" s="5" customFormat="1" ht="15.75" customHeight="1">
      <c r="A3" s="251" t="s">
        <v>23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</row>
    <row r="4" spans="1:26" s="6" customFormat="1" ht="20.25" customHeight="1">
      <c r="A4" s="288" t="s">
        <v>129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</row>
    <row r="5" spans="1:26" ht="18.75" customHeight="1">
      <c r="A5" s="290" t="s">
        <v>252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</row>
    <row r="6" spans="1:26" ht="18.75" customHeight="1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</row>
    <row r="7" spans="1:26" s="181" customFormat="1" ht="15" customHeight="1">
      <c r="A7" s="168" t="s">
        <v>58</v>
      </c>
      <c r="B7" s="157"/>
      <c r="C7" s="157"/>
      <c r="D7" s="158"/>
      <c r="E7" s="158"/>
      <c r="F7" s="158"/>
      <c r="G7" s="158"/>
      <c r="H7" s="158"/>
      <c r="I7" s="159"/>
      <c r="J7" s="159"/>
      <c r="K7" s="157"/>
      <c r="L7" s="180"/>
      <c r="M7" s="160"/>
      <c r="N7" s="157"/>
      <c r="O7" s="180"/>
      <c r="P7" s="160"/>
      <c r="Q7" s="157"/>
      <c r="R7" s="180"/>
      <c r="S7" s="160"/>
      <c r="T7" s="157"/>
      <c r="U7" s="157"/>
      <c r="V7" s="157"/>
      <c r="W7" s="157"/>
      <c r="X7" s="157"/>
      <c r="Y7" s="116"/>
      <c r="Z7" s="233" t="s">
        <v>132</v>
      </c>
    </row>
    <row r="8" spans="1:26" s="7" customFormat="1" ht="19.5" customHeight="1">
      <c r="A8" s="245" t="s">
        <v>22</v>
      </c>
      <c r="B8" s="244" t="s">
        <v>2</v>
      </c>
      <c r="C8" s="244" t="s">
        <v>10</v>
      </c>
      <c r="D8" s="240" t="s">
        <v>60</v>
      </c>
      <c r="E8" s="240" t="s">
        <v>3</v>
      </c>
      <c r="F8" s="245" t="s">
        <v>11</v>
      </c>
      <c r="G8" s="240" t="s">
        <v>61</v>
      </c>
      <c r="H8" s="240" t="s">
        <v>3</v>
      </c>
      <c r="I8" s="240" t="s">
        <v>4</v>
      </c>
      <c r="J8" s="50"/>
      <c r="K8" s="240" t="s">
        <v>6</v>
      </c>
      <c r="L8" s="243" t="s">
        <v>47</v>
      </c>
      <c r="M8" s="243"/>
      <c r="N8" s="243"/>
      <c r="O8" s="243" t="s">
        <v>13</v>
      </c>
      <c r="P8" s="243"/>
      <c r="Q8" s="243"/>
      <c r="R8" s="243" t="s">
        <v>46</v>
      </c>
      <c r="S8" s="243"/>
      <c r="T8" s="243"/>
      <c r="U8" s="244" t="s">
        <v>14</v>
      </c>
      <c r="V8" s="244" t="s">
        <v>15</v>
      </c>
      <c r="W8" s="245" t="s">
        <v>16</v>
      </c>
      <c r="X8" s="246" t="s">
        <v>17</v>
      </c>
      <c r="Y8" s="294" t="s">
        <v>18</v>
      </c>
      <c r="Z8" s="240" t="s">
        <v>19</v>
      </c>
    </row>
    <row r="9" spans="1:26" s="7" customFormat="1" ht="39.75" customHeight="1">
      <c r="A9" s="245"/>
      <c r="B9" s="244"/>
      <c r="C9" s="244"/>
      <c r="D9" s="240"/>
      <c r="E9" s="240"/>
      <c r="F9" s="245"/>
      <c r="G9" s="240"/>
      <c r="H9" s="240"/>
      <c r="I9" s="240"/>
      <c r="J9" s="50"/>
      <c r="K9" s="240"/>
      <c r="L9" s="51" t="s">
        <v>20</v>
      </c>
      <c r="M9" s="52" t="s">
        <v>21</v>
      </c>
      <c r="N9" s="53" t="s">
        <v>22</v>
      </c>
      <c r="O9" s="51" t="s">
        <v>20</v>
      </c>
      <c r="P9" s="52" t="s">
        <v>21</v>
      </c>
      <c r="Q9" s="53" t="s">
        <v>22</v>
      </c>
      <c r="R9" s="51" t="s">
        <v>20</v>
      </c>
      <c r="S9" s="52" t="s">
        <v>21</v>
      </c>
      <c r="T9" s="53" t="s">
        <v>22</v>
      </c>
      <c r="U9" s="244"/>
      <c r="V9" s="244"/>
      <c r="W9" s="245"/>
      <c r="X9" s="246"/>
      <c r="Y9" s="295"/>
      <c r="Z9" s="240"/>
    </row>
    <row r="10" spans="1:26" s="7" customFormat="1" ht="51" customHeight="1">
      <c r="A10" s="34">
        <v>1</v>
      </c>
      <c r="B10" s="54"/>
      <c r="C10" s="210"/>
      <c r="D10" s="231" t="s">
        <v>202</v>
      </c>
      <c r="E10" s="209" t="s">
        <v>203</v>
      </c>
      <c r="F10" s="210" t="s">
        <v>8</v>
      </c>
      <c r="G10" s="228" t="s">
        <v>204</v>
      </c>
      <c r="H10" s="209" t="s">
        <v>115</v>
      </c>
      <c r="I10" s="210" t="s">
        <v>116</v>
      </c>
      <c r="J10" s="210" t="s">
        <v>107</v>
      </c>
      <c r="K10" s="212" t="s">
        <v>108</v>
      </c>
      <c r="L10" s="129">
        <v>196</v>
      </c>
      <c r="M10" s="152">
        <f>L10/3-IF($U10=1,0.5,IF($U10=2,3,0))</f>
        <v>64.83333333333333</v>
      </c>
      <c r="N10" s="34">
        <f>RANK(M10,M$10:M$11,0)</f>
        <v>1</v>
      </c>
      <c r="O10" s="129">
        <v>194</v>
      </c>
      <c r="P10" s="152">
        <f>O10/3-IF($U10=1,0.5,IF($U10=2,3,0))</f>
        <v>64.16666666666667</v>
      </c>
      <c r="Q10" s="34">
        <f>RANK(P10,P$10:P$11,0)</f>
        <v>1</v>
      </c>
      <c r="R10" s="129">
        <v>195</v>
      </c>
      <c r="S10" s="152">
        <f>R10/3-IF($U10=1,0.5,IF($U10=2,3,0))</f>
        <v>64.5</v>
      </c>
      <c r="T10" s="34">
        <f>RANK(S10,S$10:S$11,0)</f>
        <v>2</v>
      </c>
      <c r="U10" s="134">
        <v>1</v>
      </c>
      <c r="V10" s="135"/>
      <c r="W10" s="129">
        <f>L10+O10+R10</f>
        <v>585</v>
      </c>
      <c r="X10" s="135"/>
      <c r="Y10" s="152">
        <f>ROUND(SUM(M10,P10,S10)/3,3)</f>
        <v>64.5</v>
      </c>
      <c r="Z10" s="150" t="s">
        <v>45</v>
      </c>
    </row>
    <row r="11" spans="1:26" s="7" customFormat="1" ht="51" customHeight="1">
      <c r="A11" s="34">
        <v>2</v>
      </c>
      <c r="B11" s="54"/>
      <c r="C11" s="210"/>
      <c r="D11" s="231" t="s">
        <v>164</v>
      </c>
      <c r="E11" s="209" t="s">
        <v>98</v>
      </c>
      <c r="F11" s="210" t="s">
        <v>91</v>
      </c>
      <c r="G11" s="228" t="s">
        <v>165</v>
      </c>
      <c r="H11" s="209" t="s">
        <v>99</v>
      </c>
      <c r="I11" s="210" t="s">
        <v>166</v>
      </c>
      <c r="J11" s="210" t="s">
        <v>44</v>
      </c>
      <c r="K11" s="212" t="s">
        <v>167</v>
      </c>
      <c r="L11" s="129">
        <v>181.5</v>
      </c>
      <c r="M11" s="152">
        <f>L11/3-IF($U11=1,0.5,IF($U11=2,3,0))</f>
        <v>60.5</v>
      </c>
      <c r="N11" s="34">
        <f>RANK(M11,M$10:M$11,0)</f>
        <v>2</v>
      </c>
      <c r="O11" s="129">
        <v>176.5</v>
      </c>
      <c r="P11" s="152">
        <f>O11/3-IF($U11=1,0.5,IF($U11=2,3,0))</f>
        <v>58.833333333333336</v>
      </c>
      <c r="Q11" s="34">
        <f>RANK(P11,P$10:P$11,0)</f>
        <v>2</v>
      </c>
      <c r="R11" s="129">
        <v>195</v>
      </c>
      <c r="S11" s="152">
        <f>R11/3-IF($U11=1,0.5,IF($U11=2,3,0))</f>
        <v>65</v>
      </c>
      <c r="T11" s="34">
        <f>RANK(S11,S$10:S$11,0)</f>
        <v>1</v>
      </c>
      <c r="U11" s="134"/>
      <c r="V11" s="135"/>
      <c r="W11" s="129">
        <f>L11+O11+R11</f>
        <v>553</v>
      </c>
      <c r="X11" s="135"/>
      <c r="Y11" s="152">
        <f>ROUND(SUM(M11,P11,S11)/3,3)</f>
        <v>61.444</v>
      </c>
      <c r="Z11" s="150" t="s">
        <v>45</v>
      </c>
    </row>
    <row r="12" spans="1:26" s="7" customFormat="1" ht="33" customHeight="1">
      <c r="A12" s="57"/>
      <c r="B12" s="58"/>
      <c r="C12" s="58"/>
      <c r="D12" s="217"/>
      <c r="E12" s="218"/>
      <c r="F12" s="219"/>
      <c r="G12" s="220"/>
      <c r="H12" s="218"/>
      <c r="I12" s="219"/>
      <c r="J12" s="219"/>
      <c r="K12" s="221"/>
      <c r="L12" s="215"/>
      <c r="M12" s="216"/>
      <c r="N12" s="57"/>
      <c r="O12" s="215"/>
      <c r="P12" s="216"/>
      <c r="Q12" s="57"/>
      <c r="R12" s="215"/>
      <c r="S12" s="216"/>
      <c r="T12" s="57"/>
      <c r="U12" s="222"/>
      <c r="V12" s="223"/>
      <c r="W12" s="215"/>
      <c r="X12" s="223"/>
      <c r="Y12" s="216"/>
      <c r="Z12" s="224"/>
    </row>
    <row r="13" spans="1:44" s="10" customFormat="1" ht="33" customHeight="1">
      <c r="A13" s="37"/>
      <c r="B13" s="37"/>
      <c r="C13" s="37"/>
      <c r="D13" s="153" t="s">
        <v>12</v>
      </c>
      <c r="E13" s="153"/>
      <c r="F13" s="153"/>
      <c r="G13" s="153"/>
      <c r="H13" s="154"/>
      <c r="I13" s="155"/>
      <c r="J13" s="154"/>
      <c r="K13" s="156" t="s">
        <v>51</v>
      </c>
      <c r="L13" s="40"/>
      <c r="M13" s="41"/>
      <c r="N13" s="37"/>
      <c r="O13" s="40"/>
      <c r="P13" s="41"/>
      <c r="Q13" s="37"/>
      <c r="R13" s="40"/>
      <c r="S13" s="41"/>
      <c r="T13" s="37"/>
      <c r="U13" s="37"/>
      <c r="V13" s="37"/>
      <c r="W13" s="37"/>
      <c r="X13" s="37"/>
      <c r="Y13" s="41"/>
      <c r="Z13" s="37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s="10" customFormat="1" ht="15.75">
      <c r="A14" s="37"/>
      <c r="B14" s="37"/>
      <c r="C14" s="37"/>
      <c r="D14" s="153"/>
      <c r="E14" s="153"/>
      <c r="F14" s="153"/>
      <c r="G14" s="153"/>
      <c r="H14" s="154"/>
      <c r="I14" s="155"/>
      <c r="J14" s="154"/>
      <c r="K14" s="156"/>
      <c r="L14" s="40"/>
      <c r="M14" s="41"/>
      <c r="N14" s="37"/>
      <c r="O14" s="40"/>
      <c r="P14" s="41"/>
      <c r="Q14" s="37"/>
      <c r="R14" s="40"/>
      <c r="S14" s="41"/>
      <c r="T14" s="37"/>
      <c r="U14" s="37"/>
      <c r="V14" s="37"/>
      <c r="W14" s="37"/>
      <c r="X14" s="37"/>
      <c r="Y14" s="41"/>
      <c r="Z14" s="37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26" ht="33" customHeight="1">
      <c r="A15" s="37"/>
      <c r="B15" s="37"/>
      <c r="C15" s="37"/>
      <c r="D15" s="153" t="s">
        <v>9</v>
      </c>
      <c r="E15" s="153"/>
      <c r="F15" s="153"/>
      <c r="G15" s="153"/>
      <c r="H15" s="153"/>
      <c r="I15" s="153"/>
      <c r="J15" s="153"/>
      <c r="K15" s="156" t="s">
        <v>68</v>
      </c>
      <c r="L15" s="40"/>
      <c r="M15" s="41"/>
      <c r="N15" s="37"/>
      <c r="O15" s="40"/>
      <c r="P15" s="41"/>
      <c r="Q15" s="37"/>
      <c r="R15" s="40"/>
      <c r="S15" s="41"/>
      <c r="T15" s="37"/>
      <c r="U15" s="37"/>
      <c r="V15" s="37"/>
      <c r="W15" s="37"/>
      <c r="X15" s="37"/>
      <c r="Y15" s="41"/>
      <c r="Z15" s="37"/>
    </row>
    <row r="27" ht="12.75">
      <c r="T27" s="10"/>
    </row>
    <row r="28" ht="12.75">
      <c r="T28" s="10"/>
    </row>
    <row r="29" ht="12.75">
      <c r="T29" s="10"/>
    </row>
    <row r="30" spans="11:20" ht="12.75">
      <c r="K30" s="19"/>
      <c r="T30" s="10"/>
    </row>
    <row r="31" spans="11:20" ht="12.75">
      <c r="K31" s="19"/>
      <c r="T31" s="10"/>
    </row>
    <row r="32" spans="11:20" ht="12.75">
      <c r="K32" s="19"/>
      <c r="T32" s="10"/>
    </row>
    <row r="33" spans="11:20" ht="12.75">
      <c r="K33" s="19"/>
      <c r="T33" s="10"/>
    </row>
    <row r="34" spans="11:20" ht="12.75">
      <c r="K34" s="19"/>
      <c r="T34" s="10"/>
    </row>
    <row r="35" spans="11:20" ht="12.75">
      <c r="K35" s="19"/>
      <c r="T35" s="10"/>
    </row>
    <row r="36" spans="11:20" ht="12.75">
      <c r="K36" s="19"/>
      <c r="T36" s="10"/>
    </row>
    <row r="37" spans="11:20" ht="12.75">
      <c r="K37" s="19"/>
      <c r="T37" s="10"/>
    </row>
    <row r="38" spans="11:20" ht="12.75">
      <c r="K38" s="19"/>
      <c r="T38" s="10"/>
    </row>
    <row r="39" spans="11:20" ht="12.75">
      <c r="K39" s="19"/>
      <c r="T39" s="10"/>
    </row>
    <row r="40" spans="11:20" ht="12.75">
      <c r="K40" s="19"/>
      <c r="T40" s="10"/>
    </row>
    <row r="41" spans="11:20" ht="12.75">
      <c r="K41" s="19"/>
      <c r="T41" s="10"/>
    </row>
    <row r="42" spans="11:20" ht="12.75">
      <c r="K42" s="19"/>
      <c r="T42" s="10"/>
    </row>
    <row r="43" spans="11:20" ht="12.75">
      <c r="K43" s="19"/>
      <c r="T43" s="10"/>
    </row>
    <row r="44" spans="11:20" ht="12.75">
      <c r="K44" s="19"/>
      <c r="T44" s="10"/>
    </row>
    <row r="45" spans="11:20" ht="12.75">
      <c r="K45" s="19"/>
      <c r="T45" s="10"/>
    </row>
    <row r="46" spans="11:20" ht="12.75">
      <c r="K46" s="19"/>
      <c r="T46" s="10"/>
    </row>
    <row r="47" spans="11:20" ht="12.75">
      <c r="K47" s="19"/>
      <c r="T47" s="10"/>
    </row>
    <row r="48" spans="11:20" ht="12.75">
      <c r="K48" s="19"/>
      <c r="T48" s="10"/>
    </row>
    <row r="49" spans="11:20" ht="12.75">
      <c r="K49" s="19"/>
      <c r="T49" s="10"/>
    </row>
    <row r="50" spans="11:20" ht="12.75">
      <c r="K50" s="19"/>
      <c r="T50" s="10"/>
    </row>
    <row r="51" spans="11:20" ht="12.75">
      <c r="K51" s="19"/>
      <c r="T51" s="10"/>
    </row>
    <row r="52" spans="11:20" ht="12.75">
      <c r="K52" s="19"/>
      <c r="T52" s="10"/>
    </row>
    <row r="53" spans="11:20" ht="12.75">
      <c r="K53" s="19"/>
      <c r="T53" s="10"/>
    </row>
    <row r="54" spans="11:20" ht="12.75">
      <c r="K54" s="19"/>
      <c r="T54" s="10"/>
    </row>
    <row r="55" spans="11:20" ht="12.75">
      <c r="K55" s="19"/>
      <c r="T55" s="10"/>
    </row>
    <row r="56" spans="11:20" ht="12.75">
      <c r="K56" s="19"/>
      <c r="T56" s="10"/>
    </row>
    <row r="57" spans="11:20" ht="12.75">
      <c r="K57" s="19"/>
      <c r="T57" s="10"/>
    </row>
    <row r="58" spans="11:20" ht="12.75">
      <c r="K58" s="19"/>
      <c r="T58" s="10"/>
    </row>
    <row r="59" spans="11:20" ht="12.75">
      <c r="K59" s="19"/>
      <c r="T59" s="10"/>
    </row>
    <row r="60" spans="11:20" ht="12.75">
      <c r="K60" s="19"/>
      <c r="T60" s="10"/>
    </row>
    <row r="61" spans="11:20" ht="12.75">
      <c r="K61" s="19"/>
      <c r="T61" s="10"/>
    </row>
    <row r="62" spans="11:20" ht="12.75">
      <c r="K62" s="19"/>
      <c r="T62" s="10"/>
    </row>
    <row r="63" spans="11:20" ht="12.75">
      <c r="K63" s="19"/>
      <c r="T63" s="10"/>
    </row>
    <row r="64" spans="11:20" ht="12.75">
      <c r="K64" s="19"/>
      <c r="T64" s="10"/>
    </row>
    <row r="65" spans="11:20" ht="12.75">
      <c r="K65" s="19"/>
      <c r="T65" s="10"/>
    </row>
    <row r="66" spans="11:20" ht="12.75">
      <c r="K66" s="19"/>
      <c r="T66" s="10"/>
    </row>
    <row r="67" spans="11:20" ht="12.75">
      <c r="K67" s="19"/>
      <c r="T67" s="10"/>
    </row>
    <row r="68" spans="11:20" ht="12.75">
      <c r="K68" s="19"/>
      <c r="T68" s="10"/>
    </row>
    <row r="69" spans="11:20" ht="12.75">
      <c r="K69" s="19"/>
      <c r="T69" s="10"/>
    </row>
    <row r="70" spans="11:20" ht="12.75">
      <c r="K70" s="19"/>
      <c r="T70" s="10"/>
    </row>
    <row r="71" spans="11:20" ht="12.75">
      <c r="K71" s="19"/>
      <c r="T71" s="10"/>
    </row>
    <row r="72" spans="11:20" ht="12.75">
      <c r="K72" s="19"/>
      <c r="T72" s="10"/>
    </row>
    <row r="73" spans="11:20" ht="12.75">
      <c r="K73" s="19"/>
      <c r="T73" s="10"/>
    </row>
    <row r="74" spans="11:20" ht="12.75">
      <c r="K74" s="19"/>
      <c r="T74" s="10"/>
    </row>
    <row r="75" spans="11:20" ht="12.75">
      <c r="K75" s="19"/>
      <c r="T75" s="10"/>
    </row>
    <row r="76" spans="11:20" ht="12.75">
      <c r="K76" s="19"/>
      <c r="T76" s="10"/>
    </row>
    <row r="77" spans="11:20" ht="12.75">
      <c r="K77" s="19"/>
      <c r="T77" s="10"/>
    </row>
    <row r="78" spans="11:20" ht="12.75">
      <c r="K78" s="19"/>
      <c r="T78" s="10"/>
    </row>
    <row r="79" spans="11:20" ht="12.75">
      <c r="K79" s="19"/>
      <c r="T79" s="10"/>
    </row>
    <row r="80" spans="11:20" ht="12.75">
      <c r="K80" s="19"/>
      <c r="T80" s="10"/>
    </row>
    <row r="81" spans="11:20" ht="12.75">
      <c r="K81" s="19"/>
      <c r="T81" s="10"/>
    </row>
    <row r="82" spans="11:20" ht="12.75">
      <c r="K82" s="19"/>
      <c r="T82" s="10"/>
    </row>
    <row r="83" spans="11:20" ht="12.75">
      <c r="K83" s="19"/>
      <c r="T83" s="10"/>
    </row>
    <row r="84" spans="11:20" ht="12.75">
      <c r="K84" s="19"/>
      <c r="T84" s="10"/>
    </row>
    <row r="85" spans="11:20" ht="12.75">
      <c r="K85" s="19"/>
      <c r="T85" s="10"/>
    </row>
    <row r="86" spans="11:20" ht="12.75">
      <c r="K86" s="19"/>
      <c r="T86" s="10"/>
    </row>
    <row r="87" spans="11:20" ht="12.75">
      <c r="K87" s="19"/>
      <c r="T87" s="10"/>
    </row>
    <row r="88" spans="11:20" ht="12.75">
      <c r="K88" s="19"/>
      <c r="T88" s="10"/>
    </row>
    <row r="89" spans="11:20" ht="12.75">
      <c r="K89" s="19"/>
      <c r="T89" s="10"/>
    </row>
    <row r="90" spans="11:20" ht="12.75">
      <c r="K90" s="19"/>
      <c r="T90" s="10"/>
    </row>
    <row r="91" spans="11:20" ht="12.75">
      <c r="K91" s="19"/>
      <c r="T91" s="10"/>
    </row>
    <row r="92" spans="11:20" ht="12.75">
      <c r="K92" s="19"/>
      <c r="T92" s="10"/>
    </row>
    <row r="93" spans="11:20" ht="12.75">
      <c r="K93" s="19"/>
      <c r="T93" s="10"/>
    </row>
    <row r="94" spans="11:20" ht="12.75">
      <c r="K94" s="19"/>
      <c r="T94" s="10"/>
    </row>
    <row r="95" spans="11:20" ht="12.75">
      <c r="K95" s="19"/>
      <c r="T95" s="10"/>
    </row>
    <row r="96" spans="11:20" ht="12.75">
      <c r="K96" s="19"/>
      <c r="T96" s="10"/>
    </row>
    <row r="97" spans="11:20" ht="12.75">
      <c r="K97" s="19"/>
      <c r="T97" s="10"/>
    </row>
    <row r="98" spans="11:20" ht="12.75">
      <c r="K98" s="19"/>
      <c r="T98" s="10"/>
    </row>
    <row r="99" spans="11:20" ht="12.75">
      <c r="K99" s="19"/>
      <c r="T99" s="10"/>
    </row>
    <row r="100" spans="11:20" ht="12.75">
      <c r="K100" s="19"/>
      <c r="T100" s="10"/>
    </row>
    <row r="101" spans="11:20" ht="12.75">
      <c r="K101" s="19"/>
      <c r="T101" s="10"/>
    </row>
    <row r="102" spans="11:20" ht="12.75">
      <c r="K102" s="19"/>
      <c r="T102" s="10"/>
    </row>
    <row r="103" spans="11:20" ht="12.75">
      <c r="K103" s="19"/>
      <c r="T103" s="10"/>
    </row>
    <row r="104" spans="11:20" ht="12.75">
      <c r="K104" s="19"/>
      <c r="T104" s="10"/>
    </row>
    <row r="105" spans="11:20" ht="12.75">
      <c r="K105" s="19"/>
      <c r="T105" s="10"/>
    </row>
    <row r="106" spans="11:20" ht="12.75">
      <c r="K106" s="19"/>
      <c r="T106" s="10"/>
    </row>
    <row r="107" spans="11:20" ht="12.75">
      <c r="K107" s="19"/>
      <c r="T107" s="10"/>
    </row>
    <row r="108" spans="11:20" ht="12.75">
      <c r="K108" s="19"/>
      <c r="T108" s="10"/>
    </row>
    <row r="109" spans="11:20" ht="12.75">
      <c r="K109" s="19"/>
      <c r="T109" s="10"/>
    </row>
    <row r="110" spans="11:20" ht="12.75">
      <c r="K110" s="19"/>
      <c r="T110" s="10"/>
    </row>
    <row r="111" spans="11:20" ht="12.75">
      <c r="K111" s="19"/>
      <c r="T111" s="10"/>
    </row>
    <row r="112" spans="11:20" ht="12.75">
      <c r="K112" s="19"/>
      <c r="T112" s="10"/>
    </row>
    <row r="113" spans="11:20" ht="12.75">
      <c r="K113" s="19"/>
      <c r="T113" s="10"/>
    </row>
    <row r="114" spans="11:20" ht="12.75">
      <c r="K114" s="19"/>
      <c r="T114" s="10"/>
    </row>
    <row r="115" spans="11:20" ht="12.75">
      <c r="K115" s="19"/>
      <c r="T115" s="10"/>
    </row>
    <row r="116" spans="11:20" ht="12.75">
      <c r="K116" s="19"/>
      <c r="T116" s="10"/>
    </row>
    <row r="117" spans="11:20" ht="12.75">
      <c r="K117" s="19"/>
      <c r="T117" s="10"/>
    </row>
    <row r="118" spans="11:20" ht="12.75">
      <c r="K118" s="19"/>
      <c r="T118" s="10"/>
    </row>
    <row r="119" spans="11:20" ht="12.75">
      <c r="K119" s="19"/>
      <c r="T119" s="10"/>
    </row>
    <row r="120" spans="11:20" ht="12.75">
      <c r="K120" s="19"/>
      <c r="T120" s="10"/>
    </row>
    <row r="121" spans="11:20" ht="12.75">
      <c r="K121" s="19"/>
      <c r="T121" s="10"/>
    </row>
    <row r="122" spans="11:20" ht="12.75">
      <c r="K122" s="19"/>
      <c r="T122" s="10"/>
    </row>
    <row r="123" spans="11:20" ht="12.75">
      <c r="K123" s="19"/>
      <c r="T123" s="10"/>
    </row>
    <row r="124" spans="11:20" ht="12.75">
      <c r="K124" s="19"/>
      <c r="T124" s="10"/>
    </row>
    <row r="125" spans="11:20" ht="12.75">
      <c r="K125" s="19"/>
      <c r="T125" s="10"/>
    </row>
    <row r="126" spans="11:20" ht="12.75">
      <c r="K126" s="19"/>
      <c r="T126" s="10"/>
    </row>
    <row r="127" spans="11:20" ht="12.75">
      <c r="K127" s="19"/>
      <c r="T127" s="10"/>
    </row>
    <row r="128" spans="11:20" ht="12.75">
      <c r="K128" s="19"/>
      <c r="T128" s="10"/>
    </row>
    <row r="129" spans="11:20" ht="12.75">
      <c r="K129" s="19"/>
      <c r="T129" s="10"/>
    </row>
    <row r="130" spans="11:20" ht="12.75">
      <c r="K130" s="19"/>
      <c r="T130" s="10"/>
    </row>
    <row r="131" spans="11:20" ht="12.75">
      <c r="K131" s="19"/>
      <c r="T131" s="10"/>
    </row>
    <row r="132" spans="11:20" ht="12.75">
      <c r="K132" s="19"/>
      <c r="T132" s="10"/>
    </row>
    <row r="133" spans="11:20" ht="12.75">
      <c r="K133" s="19"/>
      <c r="T133" s="10"/>
    </row>
    <row r="134" spans="11:20" ht="12.75">
      <c r="K134" s="19"/>
      <c r="T134" s="10"/>
    </row>
    <row r="135" spans="11:20" ht="12.75">
      <c r="K135" s="19"/>
      <c r="T135" s="10"/>
    </row>
    <row r="136" spans="11:20" ht="12.75">
      <c r="K136" s="19"/>
      <c r="T136" s="10"/>
    </row>
    <row r="137" spans="11:20" ht="12.75">
      <c r="K137" s="19"/>
      <c r="T137" s="10"/>
    </row>
    <row r="138" spans="11:20" ht="12.75">
      <c r="K138" s="19"/>
      <c r="T138" s="10"/>
    </row>
    <row r="139" spans="11:20" ht="12.75">
      <c r="K139" s="19"/>
      <c r="T139" s="10"/>
    </row>
    <row r="140" spans="11:20" ht="12.75">
      <c r="K140" s="19"/>
      <c r="T140" s="10"/>
    </row>
    <row r="141" spans="11:20" ht="12.75">
      <c r="K141" s="19"/>
      <c r="T141" s="10"/>
    </row>
    <row r="142" spans="11:20" ht="12.75">
      <c r="K142" s="19"/>
      <c r="T142" s="10"/>
    </row>
    <row r="143" spans="11:20" ht="12.75">
      <c r="K143" s="19"/>
      <c r="T143" s="10"/>
    </row>
    <row r="144" spans="11:20" ht="12.75">
      <c r="K144" s="19"/>
      <c r="T144" s="10"/>
    </row>
    <row r="145" spans="11:20" ht="12.75">
      <c r="K145" s="19"/>
      <c r="T145" s="10"/>
    </row>
    <row r="146" spans="11:20" ht="12.75">
      <c r="K146" s="19"/>
      <c r="T146" s="10"/>
    </row>
    <row r="147" spans="11:20" ht="12.75">
      <c r="K147" s="19"/>
      <c r="T147" s="10"/>
    </row>
    <row r="148" spans="11:20" ht="12.75">
      <c r="K148" s="19"/>
      <c r="T148" s="10"/>
    </row>
    <row r="149" spans="11:20" ht="12.75">
      <c r="K149" s="19"/>
      <c r="T149" s="10"/>
    </row>
    <row r="150" spans="11:20" ht="12.75">
      <c r="K150" s="19"/>
      <c r="T150" s="10"/>
    </row>
    <row r="151" spans="11:20" ht="12.75">
      <c r="K151" s="19"/>
      <c r="T151" s="10"/>
    </row>
    <row r="152" spans="11:20" ht="12.75">
      <c r="K152" s="19"/>
      <c r="T152" s="10"/>
    </row>
    <row r="153" spans="11:20" ht="12.75">
      <c r="K153" s="19"/>
      <c r="T153" s="10"/>
    </row>
    <row r="154" spans="11:20" ht="12.75">
      <c r="K154" s="19"/>
      <c r="T154" s="10"/>
    </row>
    <row r="155" spans="11:20" ht="12.75">
      <c r="K155" s="19"/>
      <c r="T155" s="10"/>
    </row>
    <row r="156" spans="11:20" ht="12.75">
      <c r="K156" s="19"/>
      <c r="T156" s="10"/>
    </row>
    <row r="157" spans="11:20" ht="12.75">
      <c r="K157" s="19"/>
      <c r="T157" s="10"/>
    </row>
    <row r="158" spans="11:20" ht="12.75">
      <c r="K158" s="19"/>
      <c r="T158" s="10"/>
    </row>
    <row r="159" spans="11:20" ht="12.75">
      <c r="K159" s="19"/>
      <c r="T159" s="10"/>
    </row>
    <row r="160" spans="11:20" ht="12.75">
      <c r="K160" s="19"/>
      <c r="T160" s="10"/>
    </row>
    <row r="161" spans="11:20" ht="12.75">
      <c r="K161" s="19"/>
      <c r="T161" s="10"/>
    </row>
    <row r="162" spans="11:20" ht="12.75">
      <c r="K162" s="19"/>
      <c r="T162" s="10"/>
    </row>
    <row r="163" spans="11:20" ht="12.75">
      <c r="K163" s="19"/>
      <c r="T163" s="10"/>
    </row>
    <row r="164" spans="11:20" ht="12.75">
      <c r="K164" s="19"/>
      <c r="T164" s="10"/>
    </row>
    <row r="165" spans="11:20" ht="12.75">
      <c r="K165" s="19"/>
      <c r="T165" s="10"/>
    </row>
    <row r="166" spans="11:20" ht="12.75">
      <c r="K166" s="19"/>
      <c r="T166" s="10"/>
    </row>
    <row r="167" spans="11:20" ht="12.75">
      <c r="K167" s="19"/>
      <c r="T167" s="10"/>
    </row>
    <row r="168" spans="11:20" ht="12.75">
      <c r="K168" s="19"/>
      <c r="T168" s="10"/>
    </row>
    <row r="169" spans="11:20" ht="12.75">
      <c r="K169" s="19"/>
      <c r="T169" s="10"/>
    </row>
    <row r="170" spans="11:20" ht="12.75">
      <c r="K170" s="19"/>
      <c r="T170" s="10"/>
    </row>
    <row r="171" spans="11:20" ht="12.75">
      <c r="K171" s="19"/>
      <c r="T171" s="10"/>
    </row>
    <row r="172" spans="11:20" ht="12.75">
      <c r="K172" s="19"/>
      <c r="T172" s="10"/>
    </row>
    <row r="173" spans="11:20" ht="12.75">
      <c r="K173" s="19"/>
      <c r="T173" s="10"/>
    </row>
    <row r="174" spans="11:20" ht="12.75">
      <c r="K174" s="19"/>
      <c r="T174" s="10"/>
    </row>
    <row r="175" spans="11:20" ht="12.75">
      <c r="K175" s="19"/>
      <c r="T175" s="10"/>
    </row>
    <row r="176" spans="11:20" ht="12.75">
      <c r="K176" s="19"/>
      <c r="T176" s="10"/>
    </row>
    <row r="177" spans="11:20" ht="12.75">
      <c r="K177" s="19"/>
      <c r="T177" s="10"/>
    </row>
    <row r="178" spans="11:20" ht="12.75">
      <c r="K178" s="19"/>
      <c r="T178" s="10"/>
    </row>
    <row r="179" spans="11:20" ht="12.75">
      <c r="K179" s="19"/>
      <c r="T179" s="10"/>
    </row>
    <row r="180" spans="11:20" ht="12.75">
      <c r="K180" s="19"/>
      <c r="T180" s="10"/>
    </row>
    <row r="181" spans="11:20" ht="12.75">
      <c r="K181" s="19"/>
      <c r="T181" s="10"/>
    </row>
    <row r="182" spans="11:20" ht="12.75">
      <c r="K182" s="19"/>
      <c r="T182" s="10"/>
    </row>
    <row r="183" spans="11:20" ht="12.75">
      <c r="K183" s="19"/>
      <c r="T183" s="10"/>
    </row>
    <row r="184" spans="11:20" ht="12.75">
      <c r="K184" s="19"/>
      <c r="T184" s="10"/>
    </row>
    <row r="185" spans="11:20" ht="12.75">
      <c r="K185" s="19"/>
      <c r="T185" s="10"/>
    </row>
    <row r="186" spans="11:20" ht="12.75">
      <c r="K186" s="19"/>
      <c r="T186" s="10"/>
    </row>
    <row r="187" spans="11:20" ht="12.75">
      <c r="K187" s="19"/>
      <c r="T187" s="10"/>
    </row>
    <row r="188" spans="11:20" ht="12.75">
      <c r="K188" s="19"/>
      <c r="T188" s="10"/>
    </row>
    <row r="189" spans="11:20" ht="12.75">
      <c r="K189" s="19"/>
      <c r="T189" s="10"/>
    </row>
    <row r="190" spans="11:20" ht="12.75">
      <c r="K190" s="19"/>
      <c r="T190" s="10"/>
    </row>
    <row r="191" spans="11:20" ht="12.75">
      <c r="K191" s="19"/>
      <c r="T191" s="10"/>
    </row>
    <row r="192" spans="11:20" ht="12.75">
      <c r="K192" s="19"/>
      <c r="T192" s="10"/>
    </row>
    <row r="193" spans="11:20" ht="12.75">
      <c r="K193" s="19"/>
      <c r="T193" s="10"/>
    </row>
    <row r="194" spans="11:20" ht="12.75">
      <c r="K194" s="19"/>
      <c r="T194" s="10"/>
    </row>
    <row r="195" spans="11:20" ht="12.75">
      <c r="K195" s="19"/>
      <c r="T195" s="10"/>
    </row>
    <row r="196" spans="11:20" ht="12.75">
      <c r="K196" s="19"/>
      <c r="T196" s="10"/>
    </row>
    <row r="197" spans="11:20" ht="12.75">
      <c r="K197" s="19"/>
      <c r="T197" s="10"/>
    </row>
    <row r="198" spans="11:20" ht="12.75">
      <c r="K198" s="19"/>
      <c r="T198" s="10"/>
    </row>
    <row r="199" spans="11:20" ht="12.75">
      <c r="K199" s="19"/>
      <c r="T199" s="10"/>
    </row>
    <row r="200" spans="11:20" ht="12.75">
      <c r="K200" s="19"/>
      <c r="T200" s="10"/>
    </row>
    <row r="201" spans="11:20" ht="12.75">
      <c r="K201" s="19"/>
      <c r="T201" s="10"/>
    </row>
    <row r="202" spans="11:20" ht="12.75">
      <c r="K202" s="19"/>
      <c r="T202" s="10"/>
    </row>
    <row r="203" spans="11:20" ht="12.75">
      <c r="K203" s="19"/>
      <c r="T203" s="10"/>
    </row>
    <row r="204" spans="11:20" ht="12.75">
      <c r="K204" s="19"/>
      <c r="T204" s="10"/>
    </row>
    <row r="205" spans="11:20" ht="12.75">
      <c r="K205" s="19"/>
      <c r="T205" s="10"/>
    </row>
    <row r="206" spans="11:20" ht="12.75">
      <c r="K206" s="19"/>
      <c r="T206" s="10"/>
    </row>
    <row r="207" spans="11:20" ht="12.75">
      <c r="K207" s="19"/>
      <c r="T207" s="10"/>
    </row>
    <row r="208" spans="11:20" ht="12.75">
      <c r="K208" s="19"/>
      <c r="T208" s="10"/>
    </row>
    <row r="209" spans="11:20" ht="12.75">
      <c r="K209" s="19"/>
      <c r="T209" s="10"/>
    </row>
    <row r="210" spans="11:20" ht="12.75">
      <c r="K210" s="19"/>
      <c r="T210" s="10"/>
    </row>
    <row r="211" spans="11:20" ht="12.75">
      <c r="K211" s="19"/>
      <c r="T211" s="10"/>
    </row>
    <row r="212" spans="11:20" ht="12.75">
      <c r="K212" s="19"/>
      <c r="T212" s="10"/>
    </row>
    <row r="213" spans="11:20" ht="12.75">
      <c r="K213" s="19"/>
      <c r="T213" s="10"/>
    </row>
    <row r="214" spans="11:20" ht="12.75">
      <c r="K214" s="19"/>
      <c r="T214" s="10"/>
    </row>
    <row r="215" spans="11:20" ht="12.75">
      <c r="K215" s="19"/>
      <c r="T215" s="10"/>
    </row>
    <row r="216" spans="11:20" ht="12.75">
      <c r="K216" s="19"/>
      <c r="T216" s="10"/>
    </row>
    <row r="217" spans="11:20" ht="12.75">
      <c r="K217" s="19"/>
      <c r="T217" s="10"/>
    </row>
    <row r="218" spans="11:20" ht="12.75">
      <c r="K218" s="19"/>
      <c r="T218" s="10"/>
    </row>
    <row r="219" spans="11:20" ht="12.75">
      <c r="K219" s="19"/>
      <c r="T219" s="10"/>
    </row>
    <row r="220" spans="11:20" ht="12.75">
      <c r="K220" s="19"/>
      <c r="T220" s="10"/>
    </row>
    <row r="221" spans="11:20" ht="12.75">
      <c r="K221" s="19"/>
      <c r="T221" s="10"/>
    </row>
    <row r="222" spans="11:20" ht="12.75">
      <c r="K222" s="19"/>
      <c r="T222" s="10"/>
    </row>
    <row r="223" spans="11:20" ht="12.75">
      <c r="K223" s="19"/>
      <c r="T223" s="10"/>
    </row>
    <row r="224" spans="11:20" ht="12.75">
      <c r="K224" s="19"/>
      <c r="T224" s="10"/>
    </row>
    <row r="225" spans="11:20" ht="12.75">
      <c r="K225" s="19"/>
      <c r="T225" s="10"/>
    </row>
    <row r="226" spans="11:20" ht="12.75">
      <c r="K226" s="19"/>
      <c r="T226" s="10"/>
    </row>
    <row r="227" spans="11:20" ht="12.75">
      <c r="K227" s="19"/>
      <c r="T227" s="10"/>
    </row>
    <row r="228" spans="11:20" ht="12.75">
      <c r="K228" s="19"/>
      <c r="T228" s="10"/>
    </row>
    <row r="229" spans="11:20" ht="12.75">
      <c r="K229" s="19"/>
      <c r="T229" s="10"/>
    </row>
    <row r="230" spans="11:20" ht="12.75">
      <c r="K230" s="19"/>
      <c r="T230" s="10"/>
    </row>
    <row r="231" spans="11:20" ht="12.75">
      <c r="K231" s="19"/>
      <c r="T231" s="10"/>
    </row>
    <row r="232" spans="11:20" ht="12.75">
      <c r="K232" s="19"/>
      <c r="T232" s="10"/>
    </row>
    <row r="233" spans="11:20" ht="12.75">
      <c r="K233" s="19"/>
      <c r="T233" s="10"/>
    </row>
    <row r="234" spans="11:20" ht="12.75">
      <c r="K234" s="19"/>
      <c r="T234" s="10"/>
    </row>
    <row r="235" spans="11:20" ht="12.75">
      <c r="K235" s="19"/>
      <c r="T235" s="10"/>
    </row>
    <row r="236" spans="11:20" ht="12.75">
      <c r="K236" s="19"/>
      <c r="T236" s="10"/>
    </row>
    <row r="237" spans="11:20" ht="12.75">
      <c r="K237" s="19"/>
      <c r="T237" s="10"/>
    </row>
    <row r="238" spans="11:20" ht="12.75">
      <c r="K238" s="19"/>
      <c r="T238" s="10"/>
    </row>
    <row r="239" spans="11:20" ht="12.75">
      <c r="K239" s="19"/>
      <c r="T239" s="10"/>
    </row>
    <row r="240" spans="11:20" ht="12.75">
      <c r="K240" s="19"/>
      <c r="T240" s="10"/>
    </row>
    <row r="241" spans="11:20" ht="12.75">
      <c r="K241" s="19"/>
      <c r="T241" s="10"/>
    </row>
    <row r="242" spans="11:20" ht="12.75">
      <c r="K242" s="19"/>
      <c r="T242" s="10"/>
    </row>
    <row r="243" spans="11:20" ht="12.75">
      <c r="K243" s="19"/>
      <c r="T243" s="10"/>
    </row>
    <row r="244" spans="11:20" ht="12.75">
      <c r="K244" s="19"/>
      <c r="T244" s="10"/>
    </row>
    <row r="245" spans="11:20" ht="12.75">
      <c r="K245" s="19"/>
      <c r="T245" s="10"/>
    </row>
    <row r="246" spans="11:20" ht="12.75">
      <c r="K246" s="19"/>
      <c r="T246" s="10"/>
    </row>
    <row r="247" spans="11:20" ht="12.75">
      <c r="K247" s="19"/>
      <c r="T247" s="10"/>
    </row>
    <row r="248" spans="11:20" ht="12.75">
      <c r="K248" s="19"/>
      <c r="T248" s="10"/>
    </row>
    <row r="249" spans="11:20" ht="12.75">
      <c r="K249" s="19"/>
      <c r="T249" s="10"/>
    </row>
    <row r="250" spans="11:20" ht="12.75">
      <c r="K250" s="19"/>
      <c r="T250" s="10"/>
    </row>
    <row r="251" spans="11:20" ht="12.75">
      <c r="K251" s="19"/>
      <c r="T251" s="10"/>
    </row>
    <row r="252" spans="11:20" ht="12.75">
      <c r="K252" s="19"/>
      <c r="T252" s="10"/>
    </row>
    <row r="253" spans="11:20" ht="12.75">
      <c r="K253" s="19"/>
      <c r="T253" s="10"/>
    </row>
    <row r="254" spans="11:20" ht="12.75">
      <c r="K254" s="19"/>
      <c r="T254" s="10"/>
    </row>
    <row r="255" spans="11:20" ht="12.75">
      <c r="K255" s="19"/>
      <c r="T255" s="10"/>
    </row>
    <row r="256" spans="11:20" ht="12.75">
      <c r="K256" s="19"/>
      <c r="T256" s="10"/>
    </row>
    <row r="257" spans="11:20" ht="12.75">
      <c r="K257" s="19"/>
      <c r="T257" s="10"/>
    </row>
    <row r="258" spans="11:20" ht="12.75">
      <c r="K258" s="19"/>
      <c r="T258" s="10"/>
    </row>
    <row r="259" spans="11:20" ht="12.75">
      <c r="K259" s="19"/>
      <c r="T259" s="10"/>
    </row>
    <row r="260" spans="11:20" ht="12.75">
      <c r="K260" s="19"/>
      <c r="T260" s="10"/>
    </row>
    <row r="261" spans="11:20" ht="12.75">
      <c r="K261" s="19"/>
      <c r="T261" s="10"/>
    </row>
    <row r="262" spans="11:20" ht="12.75">
      <c r="K262" s="19"/>
      <c r="T262" s="10"/>
    </row>
    <row r="263" spans="11:20" ht="12.75">
      <c r="K263" s="19"/>
      <c r="T263" s="10"/>
    </row>
    <row r="264" spans="11:20" ht="12.75">
      <c r="K264" s="19"/>
      <c r="T264" s="10"/>
    </row>
    <row r="265" spans="11:20" ht="12.75">
      <c r="K265" s="19"/>
      <c r="T265" s="10"/>
    </row>
    <row r="266" spans="11:20" ht="12.75">
      <c r="K266" s="19"/>
      <c r="T266" s="10"/>
    </row>
    <row r="267" spans="11:20" ht="12.75">
      <c r="K267" s="19"/>
      <c r="T267" s="10"/>
    </row>
    <row r="268" spans="11:20" ht="12.75">
      <c r="K268" s="19"/>
      <c r="T268" s="10"/>
    </row>
    <row r="269" spans="11:20" ht="12.75">
      <c r="K269" s="19"/>
      <c r="T269" s="10"/>
    </row>
    <row r="270" spans="11:20" ht="12.75">
      <c r="K270" s="19"/>
      <c r="T270" s="10"/>
    </row>
    <row r="271" spans="11:20" ht="12.75">
      <c r="K271" s="19"/>
      <c r="T271" s="10"/>
    </row>
    <row r="272" spans="11:20" ht="12.75">
      <c r="K272" s="19"/>
      <c r="T272" s="10"/>
    </row>
    <row r="273" spans="11:20" ht="12.75">
      <c r="K273" s="19"/>
      <c r="T273" s="10"/>
    </row>
    <row r="274" spans="11:20" ht="12.75">
      <c r="K274" s="19"/>
      <c r="T274" s="10"/>
    </row>
    <row r="275" spans="11:20" ht="12.75">
      <c r="K275" s="19"/>
      <c r="T275" s="10"/>
    </row>
    <row r="276" spans="11:20" ht="12.75">
      <c r="K276" s="19"/>
      <c r="T276" s="10"/>
    </row>
    <row r="277" spans="11:20" ht="12.75">
      <c r="K277" s="19"/>
      <c r="T277" s="10"/>
    </row>
    <row r="278" spans="11:20" ht="12.75">
      <c r="K278" s="19"/>
      <c r="T278" s="10"/>
    </row>
    <row r="279" spans="11:20" ht="12.75">
      <c r="K279" s="19"/>
      <c r="T279" s="10"/>
    </row>
    <row r="280" spans="11:20" ht="12.75">
      <c r="K280" s="19"/>
      <c r="T280" s="10"/>
    </row>
    <row r="281" spans="11:20" ht="12.75">
      <c r="K281" s="19"/>
      <c r="T281" s="10"/>
    </row>
    <row r="282" spans="11:20" ht="12.75">
      <c r="K282" s="19"/>
      <c r="T282" s="10"/>
    </row>
    <row r="283" spans="11:20" ht="12.75">
      <c r="K283" s="19"/>
      <c r="T283" s="10"/>
    </row>
    <row r="284" spans="11:20" ht="12.75">
      <c r="K284" s="19"/>
      <c r="T284" s="10"/>
    </row>
    <row r="285" spans="11:20" ht="12.75">
      <c r="K285" s="19"/>
      <c r="T285" s="10"/>
    </row>
    <row r="286" spans="11:20" ht="12.75">
      <c r="K286" s="19"/>
      <c r="T286" s="10"/>
    </row>
    <row r="287" spans="11:20" ht="12.75">
      <c r="K287" s="19"/>
      <c r="T287" s="10"/>
    </row>
    <row r="288" spans="11:20" ht="12.75">
      <c r="K288" s="19"/>
      <c r="T288" s="10"/>
    </row>
    <row r="289" spans="11:20" ht="12.75">
      <c r="K289" s="19"/>
      <c r="T289" s="10"/>
    </row>
    <row r="290" spans="11:20" ht="12.75">
      <c r="K290" s="19"/>
      <c r="T290" s="10"/>
    </row>
    <row r="291" spans="11:20" ht="12.75">
      <c r="K291" s="19"/>
      <c r="T291" s="10"/>
    </row>
    <row r="292" spans="11:20" ht="12.75">
      <c r="K292" s="19"/>
      <c r="T292" s="10"/>
    </row>
    <row r="293" spans="11:20" ht="12.75">
      <c r="K293" s="19"/>
      <c r="T293" s="10"/>
    </row>
    <row r="294" spans="11:20" ht="12.75">
      <c r="K294" s="19"/>
      <c r="T294" s="10"/>
    </row>
    <row r="295" spans="11:20" ht="12.75">
      <c r="K295" s="19"/>
      <c r="T295" s="10"/>
    </row>
    <row r="296" spans="11:20" ht="12.75">
      <c r="K296" s="19"/>
      <c r="T296" s="10"/>
    </row>
    <row r="297" spans="11:20" ht="12.75">
      <c r="K297" s="19"/>
      <c r="T297" s="10"/>
    </row>
    <row r="298" spans="11:20" ht="12.75">
      <c r="K298" s="19"/>
      <c r="T298" s="10"/>
    </row>
    <row r="299" spans="11:20" ht="12.75">
      <c r="K299" s="19"/>
      <c r="T299" s="10"/>
    </row>
    <row r="300" spans="11:20" ht="12.75">
      <c r="K300" s="19"/>
      <c r="T300" s="10"/>
    </row>
    <row r="301" spans="11:20" ht="12.75">
      <c r="K301" s="19"/>
      <c r="T301" s="10"/>
    </row>
    <row r="302" spans="11:20" ht="12.75">
      <c r="K302" s="19"/>
      <c r="T302" s="10"/>
    </row>
    <row r="303" spans="11:20" ht="12.75">
      <c r="K303" s="19"/>
      <c r="T303" s="10"/>
    </row>
    <row r="304" spans="11:20" ht="12.75">
      <c r="K304" s="19"/>
      <c r="T304" s="10"/>
    </row>
    <row r="305" spans="11:20" ht="12.75">
      <c r="K305" s="19"/>
      <c r="T305" s="10"/>
    </row>
    <row r="306" spans="11:20" ht="12.75">
      <c r="K306" s="19"/>
      <c r="T306" s="10"/>
    </row>
    <row r="307" spans="11:20" ht="12.75">
      <c r="K307" s="19"/>
      <c r="T307" s="10"/>
    </row>
    <row r="308" spans="11:20" ht="12.75">
      <c r="K308" s="19"/>
      <c r="T308" s="10"/>
    </row>
    <row r="309" spans="11:20" ht="12.75">
      <c r="K309" s="19"/>
      <c r="T309" s="10"/>
    </row>
    <row r="310" spans="11:20" ht="12.75">
      <c r="K310" s="19"/>
      <c r="T310" s="10"/>
    </row>
    <row r="311" spans="11:20" ht="12.75">
      <c r="K311" s="19"/>
      <c r="T311" s="10"/>
    </row>
    <row r="312" spans="11:20" ht="12.75">
      <c r="K312" s="19"/>
      <c r="T312" s="10"/>
    </row>
    <row r="313" spans="11:20" ht="12.75">
      <c r="K313" s="19"/>
      <c r="T313" s="10"/>
    </row>
    <row r="314" spans="11:20" ht="12.75">
      <c r="K314" s="19"/>
      <c r="T314" s="10"/>
    </row>
    <row r="315" spans="11:20" ht="12.75">
      <c r="K315" s="19"/>
      <c r="T315" s="10"/>
    </row>
    <row r="316" spans="11:20" ht="12.75">
      <c r="K316" s="19"/>
      <c r="T316" s="10"/>
    </row>
    <row r="317" spans="11:20" ht="12.75">
      <c r="K317" s="19"/>
      <c r="T317" s="10"/>
    </row>
    <row r="318" spans="11:20" ht="12.75">
      <c r="K318" s="19"/>
      <c r="T318" s="10"/>
    </row>
    <row r="319" spans="11:20" ht="12.75">
      <c r="K319" s="19"/>
      <c r="T319" s="10"/>
    </row>
    <row r="320" spans="11:20" ht="12.75">
      <c r="K320" s="19"/>
      <c r="T320" s="10"/>
    </row>
    <row r="321" spans="11:20" ht="12.75">
      <c r="K321" s="19"/>
      <c r="T321" s="10"/>
    </row>
    <row r="322" spans="11:20" ht="12.75">
      <c r="K322" s="19"/>
      <c r="T322" s="10"/>
    </row>
    <row r="323" spans="11:20" ht="12.75">
      <c r="K323" s="19"/>
      <c r="T323" s="10"/>
    </row>
    <row r="324" spans="11:20" ht="12.75">
      <c r="K324" s="19"/>
      <c r="T324" s="10"/>
    </row>
    <row r="325" spans="11:20" ht="12.75">
      <c r="K325" s="19"/>
      <c r="T325" s="10"/>
    </row>
    <row r="326" spans="11:20" ht="12.75">
      <c r="K326" s="19"/>
      <c r="T326" s="10"/>
    </row>
    <row r="327" spans="11:20" ht="12.75">
      <c r="K327" s="19"/>
      <c r="T327" s="10"/>
    </row>
    <row r="328" spans="11:20" ht="12.75">
      <c r="K328" s="19"/>
      <c r="T328" s="10"/>
    </row>
    <row r="329" spans="11:20" ht="12.75">
      <c r="K329" s="19"/>
      <c r="T329" s="10"/>
    </row>
    <row r="330" spans="11:20" ht="12.75">
      <c r="K330" s="19"/>
      <c r="T330" s="10"/>
    </row>
    <row r="331" spans="11:20" ht="12.75">
      <c r="K331" s="19"/>
      <c r="T331" s="10"/>
    </row>
    <row r="332" spans="11:20" ht="12.75">
      <c r="K332" s="19"/>
      <c r="T332" s="10"/>
    </row>
    <row r="333" spans="11:20" ht="12.75">
      <c r="K333" s="19"/>
      <c r="T333" s="10"/>
    </row>
    <row r="334" spans="11:20" ht="12.75">
      <c r="K334" s="19"/>
      <c r="T334" s="10"/>
    </row>
    <row r="335" spans="11:20" ht="12.75">
      <c r="K335" s="19"/>
      <c r="T335" s="10"/>
    </row>
    <row r="336" spans="11:20" ht="12.75">
      <c r="K336" s="19"/>
      <c r="T336" s="10"/>
    </row>
    <row r="337" spans="11:20" ht="12.75">
      <c r="K337" s="19"/>
      <c r="T337" s="10"/>
    </row>
    <row r="338" spans="11:20" ht="12.75">
      <c r="K338" s="19"/>
      <c r="T338" s="10"/>
    </row>
    <row r="339" spans="11:20" ht="12.75">
      <c r="K339" s="19"/>
      <c r="T339" s="10"/>
    </row>
    <row r="340" spans="11:20" ht="12.75">
      <c r="K340" s="19"/>
      <c r="T340" s="10"/>
    </row>
    <row r="341" spans="11:20" ht="12.75">
      <c r="K341" s="19"/>
      <c r="T341" s="10"/>
    </row>
    <row r="342" spans="11:20" ht="12.75">
      <c r="K342" s="19"/>
      <c r="T342" s="10"/>
    </row>
    <row r="343" spans="11:20" ht="12.75">
      <c r="K343" s="19"/>
      <c r="T343" s="10"/>
    </row>
    <row r="344" spans="11:20" ht="12.75">
      <c r="K344" s="19"/>
      <c r="T344" s="10"/>
    </row>
    <row r="345" spans="11:20" ht="12.75">
      <c r="K345" s="19"/>
      <c r="T345" s="10"/>
    </row>
    <row r="346" spans="11:20" ht="12.75">
      <c r="K346" s="19"/>
      <c r="T346" s="10"/>
    </row>
    <row r="347" spans="11:20" ht="12.75">
      <c r="K347" s="19"/>
      <c r="T347" s="10"/>
    </row>
    <row r="348" spans="11:20" ht="12.75">
      <c r="K348" s="19"/>
      <c r="T348" s="10"/>
    </row>
    <row r="349" spans="11:20" ht="12.75">
      <c r="K349" s="19"/>
      <c r="T349" s="10"/>
    </row>
    <row r="350" spans="11:20" ht="12.75">
      <c r="K350" s="19"/>
      <c r="T350" s="10"/>
    </row>
    <row r="351" spans="11:20" ht="12.75">
      <c r="K351" s="19"/>
      <c r="T351" s="10"/>
    </row>
    <row r="352" spans="11:20" ht="12.75">
      <c r="K352" s="19"/>
      <c r="T352" s="10"/>
    </row>
    <row r="353" spans="11:20" ht="12.75">
      <c r="K353" s="19"/>
      <c r="T353" s="10"/>
    </row>
    <row r="354" spans="11:20" ht="12.75">
      <c r="K354" s="19"/>
      <c r="T354" s="10"/>
    </row>
    <row r="355" spans="11:20" ht="12.75">
      <c r="K355" s="19"/>
      <c r="T355" s="10"/>
    </row>
    <row r="356" spans="11:20" ht="12.75">
      <c r="K356" s="19"/>
      <c r="T356" s="10"/>
    </row>
    <row r="357" spans="11:20" ht="12.75">
      <c r="K357" s="19"/>
      <c r="T357" s="10"/>
    </row>
    <row r="358" spans="11:20" ht="12.75">
      <c r="K358" s="19"/>
      <c r="T358" s="10"/>
    </row>
    <row r="359" spans="11:20" ht="12.75">
      <c r="K359" s="19"/>
      <c r="T359" s="10"/>
    </row>
    <row r="360" spans="11:20" ht="12.75">
      <c r="K360" s="19"/>
      <c r="T360" s="10"/>
    </row>
    <row r="361" spans="11:20" ht="12.75">
      <c r="K361" s="19"/>
      <c r="T361" s="10"/>
    </row>
    <row r="362" spans="11:20" ht="12.75">
      <c r="K362" s="19"/>
      <c r="T362" s="10"/>
    </row>
    <row r="363" spans="11:20" ht="12.75">
      <c r="K363" s="19"/>
      <c r="T363" s="10"/>
    </row>
    <row r="364" spans="11:20" ht="12.75">
      <c r="K364" s="19"/>
      <c r="T364" s="10"/>
    </row>
    <row r="365" spans="11:20" ht="12.75">
      <c r="K365" s="19"/>
      <c r="T365" s="10"/>
    </row>
    <row r="366" spans="11:20" ht="12.75">
      <c r="K366" s="19"/>
      <c r="T366" s="10"/>
    </row>
    <row r="367" spans="11:20" ht="12.75">
      <c r="K367" s="19"/>
      <c r="T367" s="10"/>
    </row>
    <row r="368" spans="11:20" ht="12.75">
      <c r="K368" s="19"/>
      <c r="T368" s="10"/>
    </row>
    <row r="369" spans="11:20" ht="12.75">
      <c r="K369" s="19"/>
      <c r="T369" s="10"/>
    </row>
    <row r="370" spans="11:20" ht="12.75">
      <c r="K370" s="19"/>
      <c r="T370" s="10"/>
    </row>
    <row r="371" spans="11:20" ht="12.75">
      <c r="K371" s="19"/>
      <c r="T371" s="10"/>
    </row>
    <row r="372" spans="11:20" ht="12.75">
      <c r="K372" s="19"/>
      <c r="T372" s="10"/>
    </row>
    <row r="373" spans="11:20" ht="12.75">
      <c r="K373" s="19"/>
      <c r="T373" s="10"/>
    </row>
    <row r="374" spans="11:20" ht="12.75">
      <c r="K374" s="19"/>
      <c r="T374" s="10"/>
    </row>
    <row r="375" spans="11:20" ht="12.75">
      <c r="K375" s="19"/>
      <c r="T375" s="10"/>
    </row>
    <row r="376" spans="11:20" ht="12.75">
      <c r="K376" s="19"/>
      <c r="T376" s="10"/>
    </row>
    <row r="377" spans="11:20" ht="12.75">
      <c r="K377" s="19"/>
      <c r="T377" s="10"/>
    </row>
    <row r="378" spans="11:20" ht="12.75">
      <c r="K378" s="19"/>
      <c r="T378" s="10"/>
    </row>
    <row r="379" spans="11:20" ht="12.75">
      <c r="K379" s="19"/>
      <c r="T379" s="10"/>
    </row>
    <row r="380" spans="11:20" ht="12.75">
      <c r="K380" s="19"/>
      <c r="T380" s="10"/>
    </row>
    <row r="381" spans="11:20" ht="12.75">
      <c r="K381" s="19"/>
      <c r="T381" s="10"/>
    </row>
    <row r="382" spans="11:20" ht="12.75">
      <c r="K382" s="19"/>
      <c r="T382" s="10"/>
    </row>
    <row r="383" spans="11:20" ht="12.75">
      <c r="K383" s="19"/>
      <c r="T383" s="10"/>
    </row>
    <row r="384" spans="11:20" ht="12.75">
      <c r="K384" s="19"/>
      <c r="T384" s="10"/>
    </row>
    <row r="385" spans="11:20" ht="12.75">
      <c r="K385" s="19"/>
      <c r="T385" s="10"/>
    </row>
    <row r="386" spans="11:20" ht="12.75">
      <c r="K386" s="19"/>
      <c r="T386" s="10"/>
    </row>
    <row r="387" spans="11:20" ht="12.75">
      <c r="K387" s="19"/>
      <c r="T387" s="10"/>
    </row>
    <row r="388" spans="11:20" ht="12.75">
      <c r="K388" s="19"/>
      <c r="T388" s="10"/>
    </row>
    <row r="389" spans="11:20" ht="12.75">
      <c r="K389" s="19"/>
      <c r="T389" s="10"/>
    </row>
    <row r="390" spans="11:20" ht="12.75">
      <c r="K390" s="19"/>
      <c r="T390" s="10"/>
    </row>
    <row r="391" spans="11:20" ht="12.75">
      <c r="K391" s="19"/>
      <c r="T391" s="10"/>
    </row>
    <row r="392" spans="11:20" ht="12.75">
      <c r="K392" s="19"/>
      <c r="T392" s="10"/>
    </row>
    <row r="393" spans="11:20" ht="12.75">
      <c r="K393" s="19"/>
      <c r="T393" s="10"/>
    </row>
    <row r="394" spans="11:20" ht="12.75">
      <c r="K394" s="19"/>
      <c r="T394" s="10"/>
    </row>
    <row r="395" spans="11:20" ht="12.75">
      <c r="K395" s="19"/>
      <c r="T395" s="10"/>
    </row>
    <row r="396" spans="11:20" ht="12.75">
      <c r="K396" s="19"/>
      <c r="T396" s="10"/>
    </row>
    <row r="397" spans="11:20" ht="12.75">
      <c r="K397" s="19"/>
      <c r="T397" s="10"/>
    </row>
    <row r="398" spans="11:20" ht="12.75">
      <c r="K398" s="19"/>
      <c r="T398" s="10"/>
    </row>
    <row r="399" spans="11:20" ht="12.75">
      <c r="K399" s="19"/>
      <c r="T399" s="10"/>
    </row>
    <row r="400" spans="11:20" ht="12.75">
      <c r="K400" s="19"/>
      <c r="T400" s="10"/>
    </row>
    <row r="401" spans="11:20" ht="12.75">
      <c r="K401" s="19"/>
      <c r="T401" s="10"/>
    </row>
    <row r="402" spans="11:20" ht="12.75">
      <c r="K402" s="19"/>
      <c r="T402" s="10"/>
    </row>
    <row r="403" spans="11:20" ht="12.75">
      <c r="K403" s="19"/>
      <c r="T403" s="10"/>
    </row>
    <row r="404" spans="11:20" ht="12.75">
      <c r="K404" s="19"/>
      <c r="T404" s="10"/>
    </row>
    <row r="405" spans="11:20" ht="12.75">
      <c r="K405" s="19"/>
      <c r="T405" s="10"/>
    </row>
    <row r="406" spans="11:20" ht="12.75">
      <c r="K406" s="19"/>
      <c r="T406" s="10"/>
    </row>
    <row r="407" spans="11:20" ht="12.75">
      <c r="K407" s="19"/>
      <c r="T407" s="10"/>
    </row>
    <row r="408" spans="11:20" ht="12.75">
      <c r="K408" s="19"/>
      <c r="T408" s="10"/>
    </row>
    <row r="409" spans="11:20" ht="12.75">
      <c r="K409" s="19"/>
      <c r="T409" s="10"/>
    </row>
    <row r="410" spans="11:20" ht="12.75">
      <c r="K410" s="19"/>
      <c r="T410" s="10"/>
    </row>
    <row r="411" spans="11:20" ht="12.75">
      <c r="K411" s="19"/>
      <c r="T411" s="10"/>
    </row>
    <row r="412" spans="11:20" ht="12.75">
      <c r="K412" s="19"/>
      <c r="T412" s="10"/>
    </row>
    <row r="413" spans="11:20" ht="12.75">
      <c r="K413" s="19"/>
      <c r="T413" s="10"/>
    </row>
    <row r="414" spans="11:20" ht="12.75">
      <c r="K414" s="19"/>
      <c r="T414" s="10"/>
    </row>
    <row r="415" spans="11:20" ht="12.75">
      <c r="K415" s="19"/>
      <c r="T415" s="10"/>
    </row>
    <row r="416" spans="11:20" ht="12.75">
      <c r="K416" s="19"/>
      <c r="T416" s="10"/>
    </row>
    <row r="417" spans="11:20" ht="12.75">
      <c r="K417" s="19"/>
      <c r="T417" s="10"/>
    </row>
    <row r="418" spans="11:20" ht="12.75">
      <c r="K418" s="19"/>
      <c r="T418" s="10"/>
    </row>
    <row r="419" spans="11:20" ht="12.75">
      <c r="K419" s="19"/>
      <c r="T419" s="10"/>
    </row>
    <row r="420" spans="11:20" ht="12.75">
      <c r="K420" s="19"/>
      <c r="T420" s="10"/>
    </row>
    <row r="421" spans="11:20" ht="12.75">
      <c r="K421" s="19"/>
      <c r="T421" s="10"/>
    </row>
    <row r="422" spans="11:20" ht="12.75">
      <c r="K422" s="19"/>
      <c r="T422" s="10"/>
    </row>
    <row r="423" spans="11:20" ht="12.75">
      <c r="K423" s="19"/>
      <c r="T423" s="10"/>
    </row>
    <row r="424" spans="11:20" ht="12.75">
      <c r="K424" s="19"/>
      <c r="T424" s="10"/>
    </row>
    <row r="425" spans="11:20" ht="12.75">
      <c r="K425" s="19"/>
      <c r="T425" s="10"/>
    </row>
    <row r="426" spans="11:20" ht="12.75">
      <c r="K426" s="19"/>
      <c r="T426" s="10"/>
    </row>
    <row r="427" spans="11:20" ht="12.75">
      <c r="K427" s="19"/>
      <c r="T427" s="10"/>
    </row>
    <row r="428" spans="11:20" ht="12.75">
      <c r="K428" s="19"/>
      <c r="T428" s="10"/>
    </row>
    <row r="429" spans="11:20" ht="12.75">
      <c r="K429" s="19"/>
      <c r="T429" s="10"/>
    </row>
    <row r="430" spans="11:20" ht="12.75">
      <c r="K430" s="19"/>
      <c r="T430" s="10"/>
    </row>
    <row r="431" spans="11:20" ht="12.75">
      <c r="K431" s="19"/>
      <c r="T431" s="10"/>
    </row>
    <row r="432" spans="11:20" ht="12.75">
      <c r="K432" s="19"/>
      <c r="T432" s="10"/>
    </row>
    <row r="433" spans="11:20" ht="12.75">
      <c r="K433" s="19"/>
      <c r="T433" s="10"/>
    </row>
    <row r="434" spans="11:20" ht="12.75">
      <c r="K434" s="19"/>
      <c r="T434" s="10"/>
    </row>
    <row r="435" spans="11:20" ht="12.75">
      <c r="K435" s="19"/>
      <c r="T435" s="10"/>
    </row>
    <row r="436" spans="11:20" ht="12.75">
      <c r="K436" s="19"/>
      <c r="T436" s="10"/>
    </row>
    <row r="437" spans="11:20" ht="12.75">
      <c r="K437" s="19"/>
      <c r="T437" s="10"/>
    </row>
    <row r="438" spans="11:20" ht="12.75">
      <c r="K438" s="19"/>
      <c r="T438" s="10"/>
    </row>
    <row r="439" spans="11:20" ht="12.75">
      <c r="K439" s="19"/>
      <c r="T439" s="10"/>
    </row>
    <row r="440" spans="11:20" ht="12.75">
      <c r="K440" s="19"/>
      <c r="T440" s="10"/>
    </row>
    <row r="441" spans="11:20" ht="12.75">
      <c r="K441" s="19"/>
      <c r="T441" s="10"/>
    </row>
    <row r="442" spans="11:20" ht="12.75">
      <c r="K442" s="19"/>
      <c r="T442" s="10"/>
    </row>
    <row r="443" spans="11:20" ht="12.75">
      <c r="K443" s="19"/>
      <c r="T443" s="10"/>
    </row>
    <row r="444" spans="11:20" ht="12.75">
      <c r="K444" s="19"/>
      <c r="T444" s="10"/>
    </row>
    <row r="445" spans="11:20" ht="12.75">
      <c r="K445" s="19"/>
      <c r="T445" s="10"/>
    </row>
    <row r="446" spans="11:20" ht="12.75">
      <c r="K446" s="19"/>
      <c r="T446" s="10"/>
    </row>
    <row r="447" spans="11:20" ht="12.75">
      <c r="K447" s="19"/>
      <c r="T447" s="10"/>
    </row>
    <row r="448" spans="11:20" ht="12.75">
      <c r="K448" s="19"/>
      <c r="T448" s="10"/>
    </row>
    <row r="449" spans="11:20" ht="12.75">
      <c r="K449" s="19"/>
      <c r="T449" s="10"/>
    </row>
    <row r="450" spans="11:20" ht="12.75">
      <c r="K450" s="19"/>
      <c r="T450" s="10"/>
    </row>
    <row r="451" spans="11:20" ht="12.75">
      <c r="K451" s="19"/>
      <c r="T451" s="10"/>
    </row>
    <row r="452" spans="11:20" ht="12.75">
      <c r="K452" s="19"/>
      <c r="T452" s="10"/>
    </row>
    <row r="453" spans="11:20" ht="12.75">
      <c r="K453" s="19"/>
      <c r="T453" s="10"/>
    </row>
    <row r="454" spans="11:20" ht="12.75">
      <c r="K454" s="19"/>
      <c r="T454" s="10"/>
    </row>
    <row r="455" spans="11:20" ht="12.75">
      <c r="K455" s="19"/>
      <c r="T455" s="10"/>
    </row>
    <row r="456" spans="11:20" ht="12.75">
      <c r="K456" s="19"/>
      <c r="T456" s="10"/>
    </row>
    <row r="457" spans="11:20" ht="12.75">
      <c r="K457" s="19"/>
      <c r="T457" s="10"/>
    </row>
    <row r="458" spans="11:20" ht="12.75">
      <c r="K458" s="19"/>
      <c r="T458" s="10"/>
    </row>
    <row r="459" spans="11:20" ht="12.75">
      <c r="K459" s="19"/>
      <c r="T459" s="10"/>
    </row>
    <row r="460" spans="11:20" ht="12.75">
      <c r="K460" s="19"/>
      <c r="T460" s="10"/>
    </row>
    <row r="461" spans="11:20" ht="12.75">
      <c r="K461" s="19"/>
      <c r="T461" s="10"/>
    </row>
    <row r="462" spans="11:20" ht="12.75">
      <c r="K462" s="19"/>
      <c r="T462" s="10"/>
    </row>
    <row r="463" spans="11:20" ht="12.75">
      <c r="K463" s="19"/>
      <c r="T463" s="10"/>
    </row>
    <row r="464" spans="11:20" ht="12.75">
      <c r="K464" s="19"/>
      <c r="T464" s="10"/>
    </row>
    <row r="465" spans="11:20" ht="12.75">
      <c r="K465" s="19"/>
      <c r="T465" s="10"/>
    </row>
    <row r="466" spans="11:20" ht="12.75">
      <c r="K466" s="19"/>
      <c r="T466" s="10"/>
    </row>
    <row r="467" spans="11:20" ht="12.75">
      <c r="K467" s="19"/>
      <c r="T467" s="10"/>
    </row>
    <row r="468" spans="11:20" ht="12.75">
      <c r="K468" s="19"/>
      <c r="T468" s="10"/>
    </row>
    <row r="469" spans="11:20" ht="12.75">
      <c r="K469" s="19"/>
      <c r="T469" s="10"/>
    </row>
    <row r="470" spans="11:20" ht="12.75">
      <c r="K470" s="19"/>
      <c r="T470" s="10"/>
    </row>
    <row r="471" spans="11:20" ht="12.75">
      <c r="K471" s="19"/>
      <c r="T471" s="10"/>
    </row>
    <row r="472" spans="11:20" ht="12.75">
      <c r="K472" s="19"/>
      <c r="T472" s="10"/>
    </row>
    <row r="473" spans="11:20" ht="12.75">
      <c r="K473" s="19"/>
      <c r="T473" s="10"/>
    </row>
    <row r="474" spans="11:20" ht="12.75">
      <c r="K474" s="19"/>
      <c r="T474" s="10"/>
    </row>
    <row r="475" spans="11:20" ht="12.75">
      <c r="K475" s="19"/>
      <c r="T475" s="10"/>
    </row>
    <row r="476" spans="11:20" ht="12.75">
      <c r="K476" s="19"/>
      <c r="T476" s="10"/>
    </row>
    <row r="477" spans="11:20" ht="12.75">
      <c r="K477" s="19"/>
      <c r="T477" s="10"/>
    </row>
    <row r="478" spans="11:20" ht="12.75">
      <c r="K478" s="19"/>
      <c r="T478" s="10"/>
    </row>
    <row r="479" spans="11:20" ht="12.75">
      <c r="K479" s="19"/>
      <c r="T479" s="10"/>
    </row>
    <row r="480" spans="11:20" ht="12.75">
      <c r="K480" s="19"/>
      <c r="T480" s="10"/>
    </row>
    <row r="481" spans="11:20" ht="12.75">
      <c r="K481" s="19"/>
      <c r="T481" s="10"/>
    </row>
    <row r="482" spans="11:20" ht="12.75">
      <c r="K482" s="19"/>
      <c r="T482" s="10"/>
    </row>
    <row r="483" spans="11:20" ht="12.75">
      <c r="K483" s="19"/>
      <c r="T483" s="10"/>
    </row>
    <row r="484" spans="11:20" ht="12.75">
      <c r="K484" s="19"/>
      <c r="T484" s="10"/>
    </row>
    <row r="485" spans="11:20" ht="12.75">
      <c r="K485" s="19"/>
      <c r="T485" s="10"/>
    </row>
    <row r="486" spans="11:20" ht="12.75">
      <c r="K486" s="19"/>
      <c r="T486" s="10"/>
    </row>
    <row r="487" spans="11:20" ht="12.75">
      <c r="K487" s="19"/>
      <c r="T487" s="10"/>
    </row>
    <row r="488" spans="11:20" ht="12.75">
      <c r="K488" s="19"/>
      <c r="T488" s="10"/>
    </row>
    <row r="489" spans="11:20" ht="12.75">
      <c r="K489" s="19"/>
      <c r="T489" s="10"/>
    </row>
    <row r="490" spans="11:20" ht="12.75">
      <c r="K490" s="19"/>
      <c r="T490" s="10"/>
    </row>
    <row r="491" spans="11:20" ht="12.75">
      <c r="K491" s="19"/>
      <c r="T491" s="10"/>
    </row>
    <row r="492" spans="11:20" ht="12.75">
      <c r="K492" s="19"/>
      <c r="T492" s="10"/>
    </row>
    <row r="493" spans="11:20" ht="12.75">
      <c r="K493" s="19"/>
      <c r="T493" s="10"/>
    </row>
    <row r="494" spans="11:20" ht="12.75">
      <c r="K494" s="19"/>
      <c r="T494" s="10"/>
    </row>
    <row r="495" spans="11:20" ht="12.75">
      <c r="K495" s="19"/>
      <c r="T495" s="10"/>
    </row>
    <row r="496" spans="11:20" ht="12.75">
      <c r="K496" s="19"/>
      <c r="T496" s="10"/>
    </row>
    <row r="497" spans="11:20" ht="12.75">
      <c r="K497" s="19"/>
      <c r="T497" s="10"/>
    </row>
    <row r="498" spans="11:20" ht="12.75">
      <c r="K498" s="19"/>
      <c r="T498" s="10"/>
    </row>
    <row r="499" spans="11:20" ht="12.75">
      <c r="K499" s="19"/>
      <c r="T499" s="10"/>
    </row>
    <row r="500" spans="11:20" ht="12.75">
      <c r="K500" s="19"/>
      <c r="T500" s="10"/>
    </row>
    <row r="501" spans="11:20" ht="12.75">
      <c r="K501" s="19"/>
      <c r="T501" s="10"/>
    </row>
    <row r="502" spans="11:20" ht="12.75">
      <c r="K502" s="19"/>
      <c r="T502" s="10"/>
    </row>
    <row r="503" spans="11:20" ht="12.75">
      <c r="K503" s="19"/>
      <c r="T503" s="10"/>
    </row>
    <row r="504" spans="11:20" ht="12.75">
      <c r="K504" s="19"/>
      <c r="T504" s="10"/>
    </row>
    <row r="505" spans="11:20" ht="12.75">
      <c r="K505" s="19"/>
      <c r="T505" s="10"/>
    </row>
    <row r="506" spans="11:20" ht="12.75">
      <c r="K506" s="19"/>
      <c r="T506" s="10"/>
    </row>
    <row r="507" spans="11:20" ht="12.75">
      <c r="K507" s="19"/>
      <c r="T507" s="10"/>
    </row>
    <row r="508" spans="11:20" ht="12.75">
      <c r="K508" s="19"/>
      <c r="T508" s="10"/>
    </row>
    <row r="509" spans="11:20" ht="12.75">
      <c r="K509" s="19"/>
      <c r="T509" s="10"/>
    </row>
    <row r="510" spans="11:20" ht="12.75">
      <c r="K510" s="19"/>
      <c r="T510" s="10"/>
    </row>
    <row r="511" spans="11:20" ht="12.75">
      <c r="K511" s="19"/>
      <c r="T511" s="10"/>
    </row>
    <row r="512" spans="11:20" ht="12.75">
      <c r="K512" s="19"/>
      <c r="T512" s="10"/>
    </row>
    <row r="513" spans="11:20" ht="12.75">
      <c r="K513" s="19"/>
      <c r="T513" s="10"/>
    </row>
    <row r="514" spans="11:20" ht="12.75">
      <c r="K514" s="19"/>
      <c r="T514" s="10"/>
    </row>
    <row r="515" spans="11:20" ht="12.75">
      <c r="K515" s="19"/>
      <c r="T515" s="10"/>
    </row>
    <row r="516" spans="11:20" ht="12.75">
      <c r="K516" s="19"/>
      <c r="T516" s="10"/>
    </row>
    <row r="517" spans="11:20" ht="12.75">
      <c r="K517" s="19"/>
      <c r="T517" s="10"/>
    </row>
    <row r="518" spans="11:20" ht="12.75">
      <c r="K518" s="19"/>
      <c r="T518" s="10"/>
    </row>
    <row r="519" spans="11:20" ht="12.75">
      <c r="K519" s="19"/>
      <c r="T519" s="10"/>
    </row>
    <row r="520" spans="11:20" ht="12.75">
      <c r="K520" s="19"/>
      <c r="T520" s="10"/>
    </row>
    <row r="521" spans="11:20" ht="12.75">
      <c r="K521" s="19"/>
      <c r="T521" s="10"/>
    </row>
    <row r="522" spans="11:20" ht="12.75">
      <c r="K522" s="19"/>
      <c r="T522" s="10"/>
    </row>
    <row r="523" spans="11:20" ht="12.75">
      <c r="K523" s="19"/>
      <c r="T523" s="10"/>
    </row>
    <row r="524" spans="11:20" ht="12.75">
      <c r="K524" s="19"/>
      <c r="T524" s="10"/>
    </row>
    <row r="525" spans="11:20" ht="12.75">
      <c r="K525" s="19"/>
      <c r="T525" s="10"/>
    </row>
    <row r="526" spans="11:20" ht="12.75">
      <c r="K526" s="19"/>
      <c r="T526" s="10"/>
    </row>
    <row r="527" spans="11:20" ht="12.75">
      <c r="K527" s="19"/>
      <c r="T527" s="10"/>
    </row>
    <row r="528" spans="11:20" ht="12.75">
      <c r="K528" s="19"/>
      <c r="T528" s="10"/>
    </row>
    <row r="529" spans="11:20" ht="12.75">
      <c r="K529" s="19"/>
      <c r="T529" s="10"/>
    </row>
    <row r="530" spans="11:20" ht="12.75">
      <c r="K530" s="19"/>
      <c r="T530" s="10"/>
    </row>
    <row r="531" spans="11:20" ht="12.75">
      <c r="K531" s="19"/>
      <c r="T531" s="10"/>
    </row>
    <row r="532" spans="11:20" ht="12.75">
      <c r="K532" s="19"/>
      <c r="T532" s="10"/>
    </row>
    <row r="533" spans="11:20" ht="12.75">
      <c r="K533" s="19"/>
      <c r="T533" s="10"/>
    </row>
    <row r="534" spans="11:20" ht="12.75">
      <c r="K534" s="19"/>
      <c r="T534" s="10"/>
    </row>
    <row r="535" spans="11:20" ht="12.75">
      <c r="K535" s="19"/>
      <c r="T535" s="10"/>
    </row>
    <row r="536" spans="11:20" ht="12.75">
      <c r="K536" s="19"/>
      <c r="T536" s="10"/>
    </row>
    <row r="537" spans="11:20" ht="12.75">
      <c r="K537" s="19"/>
      <c r="T537" s="10"/>
    </row>
    <row r="538" spans="11:20" ht="12.75">
      <c r="K538" s="19"/>
      <c r="T538" s="10"/>
    </row>
    <row r="539" spans="11:20" ht="12.75">
      <c r="K539" s="19"/>
      <c r="T539" s="10"/>
    </row>
    <row r="540" spans="11:20" ht="12.75">
      <c r="K540" s="19"/>
      <c r="T540" s="10"/>
    </row>
    <row r="541" spans="11:20" ht="12.75">
      <c r="K541" s="19"/>
      <c r="T541" s="10"/>
    </row>
    <row r="542" spans="11:20" ht="12.75">
      <c r="K542" s="19"/>
      <c r="T542" s="10"/>
    </row>
    <row r="543" spans="11:20" ht="12.75">
      <c r="K543" s="19"/>
      <c r="T543" s="10"/>
    </row>
    <row r="544" spans="11:20" ht="12.75">
      <c r="K544" s="19"/>
      <c r="T544" s="10"/>
    </row>
    <row r="545" spans="11:20" ht="12.75">
      <c r="K545" s="19"/>
      <c r="T545" s="10"/>
    </row>
    <row r="546" spans="11:20" ht="12.75">
      <c r="K546" s="19"/>
      <c r="T546" s="10"/>
    </row>
    <row r="547" spans="11:20" ht="12.75">
      <c r="K547" s="19"/>
      <c r="T547" s="10"/>
    </row>
    <row r="548" spans="11:20" ht="12.75">
      <c r="K548" s="19"/>
      <c r="T548" s="10"/>
    </row>
    <row r="549" spans="11:20" ht="12.75">
      <c r="K549" s="19"/>
      <c r="T549" s="10"/>
    </row>
    <row r="550" spans="11:20" ht="12.75">
      <c r="K550" s="19"/>
      <c r="T550" s="10"/>
    </row>
    <row r="551" spans="11:20" ht="12.75">
      <c r="K551" s="19"/>
      <c r="T551" s="10"/>
    </row>
    <row r="552" spans="11:20" ht="12.75">
      <c r="K552" s="19"/>
      <c r="T552" s="10"/>
    </row>
    <row r="553" spans="11:20" ht="12.75">
      <c r="K553" s="19"/>
      <c r="T553" s="10"/>
    </row>
    <row r="554" spans="11:20" ht="12.75">
      <c r="K554" s="19"/>
      <c r="T554" s="10"/>
    </row>
    <row r="555" spans="11:20" ht="12.75">
      <c r="K555" s="19"/>
      <c r="T555" s="10"/>
    </row>
    <row r="556" spans="11:20" ht="12.75">
      <c r="K556" s="19"/>
      <c r="T556" s="10"/>
    </row>
    <row r="557" spans="11:20" ht="12.75">
      <c r="K557" s="19"/>
      <c r="T557" s="10"/>
    </row>
    <row r="558" spans="11:20" ht="12.75">
      <c r="K558" s="19"/>
      <c r="T558" s="10"/>
    </row>
    <row r="559" spans="11:20" ht="12.75">
      <c r="K559" s="19"/>
      <c r="T559" s="10"/>
    </row>
    <row r="560" spans="11:20" ht="12.75">
      <c r="K560" s="19"/>
      <c r="T560" s="10"/>
    </row>
    <row r="561" spans="11:20" ht="12.75">
      <c r="K561" s="19"/>
      <c r="T561" s="10"/>
    </row>
    <row r="562" spans="11:20" ht="12.75">
      <c r="K562" s="19"/>
      <c r="T562" s="10"/>
    </row>
    <row r="563" spans="11:20" ht="12.75">
      <c r="K563" s="19"/>
      <c r="T563" s="10"/>
    </row>
    <row r="564" spans="11:20" ht="12.75">
      <c r="K564" s="19"/>
      <c r="T564" s="10"/>
    </row>
    <row r="565" spans="11:20" ht="12.75">
      <c r="K565" s="19"/>
      <c r="T565" s="10"/>
    </row>
    <row r="566" spans="11:20" ht="12.75">
      <c r="K566" s="19"/>
      <c r="T566" s="10"/>
    </row>
    <row r="567" spans="11:20" ht="12.75">
      <c r="K567" s="19"/>
      <c r="T567" s="10"/>
    </row>
    <row r="568" spans="11:20" ht="12.75">
      <c r="K568" s="19"/>
      <c r="T568" s="10"/>
    </row>
    <row r="569" spans="11:20" ht="12.75">
      <c r="K569" s="19"/>
      <c r="T569" s="10"/>
    </row>
    <row r="570" spans="11:20" ht="12.75">
      <c r="K570" s="19"/>
      <c r="T570" s="10"/>
    </row>
    <row r="571" spans="11:20" ht="12.75">
      <c r="K571" s="19"/>
      <c r="T571" s="10"/>
    </row>
    <row r="572" spans="11:20" ht="12.75">
      <c r="K572" s="19"/>
      <c r="T572" s="10"/>
    </row>
    <row r="573" spans="11:20" ht="12.75">
      <c r="K573" s="19"/>
      <c r="T573" s="10"/>
    </row>
    <row r="574" spans="11:20" ht="12.75">
      <c r="K574" s="19"/>
      <c r="T574" s="10"/>
    </row>
    <row r="575" spans="11:20" ht="12.75">
      <c r="K575" s="19"/>
      <c r="T575" s="10"/>
    </row>
    <row r="576" spans="11:20" ht="12.75">
      <c r="K576" s="19"/>
      <c r="T576" s="10"/>
    </row>
    <row r="577" spans="11:20" ht="12.75">
      <c r="K577" s="19"/>
      <c r="T577" s="10"/>
    </row>
    <row r="578" spans="11:20" ht="12.75">
      <c r="K578" s="19"/>
      <c r="T578" s="10"/>
    </row>
    <row r="579" spans="11:20" ht="12.75">
      <c r="K579" s="19"/>
      <c r="T579" s="10"/>
    </row>
    <row r="580" spans="11:20" ht="12.75">
      <c r="K580" s="19"/>
      <c r="T580" s="10"/>
    </row>
    <row r="581" spans="11:20" ht="12.75">
      <c r="K581" s="19"/>
      <c r="T581" s="10"/>
    </row>
    <row r="582" spans="11:20" ht="12.75">
      <c r="K582" s="19"/>
      <c r="T582" s="10"/>
    </row>
    <row r="583" spans="11:20" ht="12.75">
      <c r="K583" s="19"/>
      <c r="T583" s="10"/>
    </row>
    <row r="584" spans="11:20" ht="12.75">
      <c r="K584" s="19"/>
      <c r="T584" s="10"/>
    </row>
    <row r="585" spans="11:20" ht="12.75">
      <c r="K585" s="19"/>
      <c r="T585" s="10"/>
    </row>
    <row r="586" spans="11:20" ht="12.75">
      <c r="K586" s="19"/>
      <c r="T586" s="10"/>
    </row>
    <row r="587" spans="11:20" ht="12.75">
      <c r="K587" s="19"/>
      <c r="T587" s="10"/>
    </row>
    <row r="588" spans="11:20" ht="12.75">
      <c r="K588" s="19"/>
      <c r="T588" s="10"/>
    </row>
    <row r="589" spans="11:20" ht="12.75">
      <c r="K589" s="19"/>
      <c r="T589" s="10"/>
    </row>
    <row r="590" spans="11:20" ht="12.75">
      <c r="K590" s="19"/>
      <c r="T590" s="10"/>
    </row>
    <row r="591" spans="11:20" ht="12.75">
      <c r="K591" s="19"/>
      <c r="T591" s="10"/>
    </row>
    <row r="592" spans="11:20" ht="12.75">
      <c r="K592" s="19"/>
      <c r="T592" s="10"/>
    </row>
    <row r="593" spans="11:20" ht="12.75">
      <c r="K593" s="19"/>
      <c r="T593" s="10"/>
    </row>
    <row r="594" spans="11:20" ht="12.75">
      <c r="K594" s="19"/>
      <c r="T594" s="10"/>
    </row>
    <row r="595" spans="11:20" ht="12.75">
      <c r="K595" s="19"/>
      <c r="T595" s="10"/>
    </row>
    <row r="596" spans="11:20" ht="12.75">
      <c r="K596" s="19"/>
      <c r="T596" s="10"/>
    </row>
    <row r="597" spans="11:20" ht="12.75">
      <c r="K597" s="19"/>
      <c r="T597" s="10"/>
    </row>
    <row r="598" spans="11:20" ht="12.75">
      <c r="K598" s="19"/>
      <c r="T598" s="10"/>
    </row>
    <row r="599" spans="11:20" ht="12.75">
      <c r="K599" s="19"/>
      <c r="T599" s="10"/>
    </row>
    <row r="600" spans="11:20" ht="12.75">
      <c r="K600" s="19"/>
      <c r="T600" s="10"/>
    </row>
    <row r="601" spans="11:20" ht="12.75">
      <c r="K601" s="19"/>
      <c r="T601" s="10"/>
    </row>
    <row r="602" spans="11:20" ht="12.75">
      <c r="K602" s="19"/>
      <c r="T602" s="10"/>
    </row>
    <row r="603" spans="11:20" ht="12.75">
      <c r="K603" s="19"/>
      <c r="T603" s="10"/>
    </row>
    <row r="604" spans="11:20" ht="12.75">
      <c r="K604" s="19"/>
      <c r="T604" s="10"/>
    </row>
    <row r="605" spans="11:20" ht="12.75">
      <c r="K605" s="19"/>
      <c r="T605" s="10"/>
    </row>
    <row r="606" spans="11:20" ht="12.75">
      <c r="K606" s="19"/>
      <c r="T606" s="10"/>
    </row>
    <row r="607" spans="11:20" ht="12.75">
      <c r="K607" s="19"/>
      <c r="T607" s="10"/>
    </row>
    <row r="608" spans="11:20" ht="12.75">
      <c r="K608" s="19"/>
      <c r="T608" s="10"/>
    </row>
    <row r="609" spans="11:20" ht="12.75">
      <c r="K609" s="19"/>
      <c r="T609" s="10"/>
    </row>
    <row r="610" spans="11:20" ht="12.75">
      <c r="K610" s="19"/>
      <c r="T610" s="10"/>
    </row>
    <row r="611" spans="11:20" ht="12.75">
      <c r="K611" s="19"/>
      <c r="T611" s="10"/>
    </row>
    <row r="612" spans="11:20" ht="12.75">
      <c r="K612" s="19"/>
      <c r="T612" s="10"/>
    </row>
    <row r="613" spans="11:20" ht="12.75">
      <c r="K613" s="19"/>
      <c r="T613" s="10"/>
    </row>
    <row r="614" spans="11:20" ht="12.75">
      <c r="K614" s="19"/>
      <c r="T614" s="10"/>
    </row>
    <row r="615" spans="11:20" ht="12.75">
      <c r="K615" s="19"/>
      <c r="T615" s="10"/>
    </row>
    <row r="616" spans="11:20" ht="12.75">
      <c r="K616" s="19"/>
      <c r="T616" s="10"/>
    </row>
    <row r="617" spans="11:20" ht="12.75">
      <c r="K617" s="19"/>
      <c r="T617" s="10"/>
    </row>
    <row r="618" spans="11:20" ht="12.75">
      <c r="K618" s="19"/>
      <c r="T618" s="10"/>
    </row>
    <row r="619" spans="11:20" ht="12.75">
      <c r="K619" s="19"/>
      <c r="T619" s="10"/>
    </row>
    <row r="620" spans="11:20" ht="12.75">
      <c r="K620" s="19"/>
      <c r="T620" s="10"/>
    </row>
    <row r="621" spans="11:20" ht="12.75">
      <c r="K621" s="19"/>
      <c r="T621" s="10"/>
    </row>
    <row r="622" spans="11:20" ht="12.75">
      <c r="K622" s="19"/>
      <c r="T622" s="10"/>
    </row>
    <row r="623" spans="11:20" ht="12.75">
      <c r="K623" s="19"/>
      <c r="T623" s="10"/>
    </row>
    <row r="624" spans="11:20" ht="12.75">
      <c r="K624" s="19"/>
      <c r="T624" s="10"/>
    </row>
    <row r="625" spans="11:20" ht="12.75">
      <c r="K625" s="19"/>
      <c r="T625" s="10"/>
    </row>
    <row r="626" spans="11:20" ht="12.75">
      <c r="K626" s="19"/>
      <c r="T626" s="10"/>
    </row>
    <row r="627" spans="11:20" ht="12.75">
      <c r="K627" s="19"/>
      <c r="T627" s="10"/>
    </row>
    <row r="628" spans="11:20" ht="12.75">
      <c r="K628" s="19"/>
      <c r="T628" s="10"/>
    </row>
    <row r="629" spans="11:20" ht="12.75">
      <c r="K629" s="19"/>
      <c r="T629" s="10"/>
    </row>
    <row r="630" spans="11:20" ht="12.75">
      <c r="K630" s="19"/>
      <c r="T630" s="10"/>
    </row>
    <row r="631" spans="11:20" ht="12.75">
      <c r="K631" s="19"/>
      <c r="T631" s="10"/>
    </row>
    <row r="632" spans="11:20" ht="12.75">
      <c r="K632" s="19"/>
      <c r="T632" s="10"/>
    </row>
    <row r="633" spans="11:20" ht="12.75">
      <c r="K633" s="19"/>
      <c r="T633" s="10"/>
    </row>
    <row r="634" spans="11:20" ht="12.75">
      <c r="K634" s="19"/>
      <c r="T634" s="10"/>
    </row>
    <row r="635" spans="11:20" ht="12.75">
      <c r="K635" s="19"/>
      <c r="T635" s="10"/>
    </row>
    <row r="636" spans="11:20" ht="12.75">
      <c r="K636" s="19"/>
      <c r="T636" s="10"/>
    </row>
    <row r="637" spans="11:20" ht="12.75">
      <c r="K637" s="19"/>
      <c r="T637" s="10"/>
    </row>
    <row r="638" spans="11:20" ht="12.75">
      <c r="K638" s="19"/>
      <c r="T638" s="10"/>
    </row>
    <row r="639" spans="11:20" ht="12.75">
      <c r="K639" s="19"/>
      <c r="T639" s="10"/>
    </row>
    <row r="640" spans="11:20" ht="12.75">
      <c r="K640" s="19"/>
      <c r="T640" s="10"/>
    </row>
    <row r="641" spans="11:20" ht="12.75">
      <c r="K641" s="19"/>
      <c r="T641" s="10"/>
    </row>
    <row r="642" spans="11:20" ht="12.75">
      <c r="K642" s="19"/>
      <c r="T642" s="10"/>
    </row>
    <row r="643" spans="11:20" ht="12.75">
      <c r="K643" s="19"/>
      <c r="T643" s="10"/>
    </row>
    <row r="644" spans="11:20" ht="12.75">
      <c r="K644" s="19"/>
      <c r="T644" s="10"/>
    </row>
    <row r="645" spans="11:20" ht="12.75">
      <c r="K645" s="19"/>
      <c r="T645" s="10"/>
    </row>
    <row r="646" spans="11:20" ht="12.75">
      <c r="K646" s="19"/>
      <c r="T646" s="10"/>
    </row>
    <row r="647" spans="11:20" ht="12.75">
      <c r="K647" s="19"/>
      <c r="T647" s="10"/>
    </row>
    <row r="648" spans="11:20" ht="12.75">
      <c r="K648" s="19"/>
      <c r="T648" s="10"/>
    </row>
    <row r="649" spans="11:20" ht="12.75">
      <c r="K649" s="19"/>
      <c r="T649" s="10"/>
    </row>
    <row r="650" spans="11:20" ht="12.75">
      <c r="K650" s="19"/>
      <c r="T650" s="10"/>
    </row>
    <row r="651" spans="11:20" ht="12.75">
      <c r="K651" s="19"/>
      <c r="T651" s="10"/>
    </row>
    <row r="652" spans="11:20" ht="12.75">
      <c r="K652" s="19"/>
      <c r="T652" s="10"/>
    </row>
    <row r="653" spans="11:20" ht="12.75">
      <c r="K653" s="19"/>
      <c r="T653" s="10"/>
    </row>
    <row r="654" spans="11:20" ht="12.75">
      <c r="K654" s="19"/>
      <c r="T654" s="10"/>
    </row>
    <row r="655" spans="11:20" ht="12.75">
      <c r="K655" s="19"/>
      <c r="T655" s="10"/>
    </row>
    <row r="656" spans="11:20" ht="12.75">
      <c r="K656" s="19"/>
      <c r="T656" s="10"/>
    </row>
    <row r="657" spans="11:20" ht="12.75">
      <c r="K657" s="19"/>
      <c r="T657" s="10"/>
    </row>
    <row r="658" spans="11:20" ht="12.75">
      <c r="K658" s="19"/>
      <c r="T658" s="10"/>
    </row>
    <row r="659" spans="11:20" ht="12.75">
      <c r="K659" s="19"/>
      <c r="T659" s="10"/>
    </row>
    <row r="660" spans="11:20" ht="12.75">
      <c r="K660" s="19"/>
      <c r="T660" s="10"/>
    </row>
    <row r="661" spans="11:20" ht="12.75">
      <c r="K661" s="19"/>
      <c r="T661" s="10"/>
    </row>
    <row r="662" spans="11:20" ht="12.75">
      <c r="K662" s="19"/>
      <c r="T662" s="10"/>
    </row>
    <row r="663" spans="11:20" ht="12.75">
      <c r="K663" s="19"/>
      <c r="T663" s="10"/>
    </row>
    <row r="664" spans="11:20" ht="12.75">
      <c r="K664" s="19"/>
      <c r="T664" s="10"/>
    </row>
    <row r="665" spans="11:20" ht="12.75">
      <c r="K665" s="19"/>
      <c r="T665" s="10"/>
    </row>
    <row r="666" spans="11:20" ht="12.75">
      <c r="K666" s="19"/>
      <c r="T666" s="10"/>
    </row>
    <row r="667" spans="11:20" ht="12.75">
      <c r="K667" s="19"/>
      <c r="T667" s="10"/>
    </row>
    <row r="668" spans="11:20" ht="12.75">
      <c r="K668" s="19"/>
      <c r="T668" s="10"/>
    </row>
    <row r="669" spans="11:20" ht="12.75">
      <c r="K669" s="19"/>
      <c r="T669" s="10"/>
    </row>
    <row r="670" spans="11:20" ht="12.75">
      <c r="K670" s="19"/>
      <c r="T670" s="10"/>
    </row>
    <row r="671" spans="11:20" ht="12.75">
      <c r="K671" s="19"/>
      <c r="T671" s="10"/>
    </row>
    <row r="672" spans="11:20" ht="12.75">
      <c r="K672" s="19"/>
      <c r="T672" s="10"/>
    </row>
    <row r="673" spans="11:20" ht="12.75">
      <c r="K673" s="19"/>
      <c r="T673" s="10"/>
    </row>
    <row r="674" spans="11:20" ht="12.75">
      <c r="K674" s="19"/>
      <c r="T674" s="10"/>
    </row>
    <row r="675" spans="11:20" ht="12.75">
      <c r="K675" s="19"/>
      <c r="T675" s="10"/>
    </row>
    <row r="676" spans="11:20" ht="12.75">
      <c r="K676" s="19"/>
      <c r="T676" s="10"/>
    </row>
    <row r="677" spans="11:20" ht="12.75">
      <c r="K677" s="19"/>
      <c r="T677" s="10"/>
    </row>
    <row r="678" spans="11:20" ht="12.75">
      <c r="K678" s="19"/>
      <c r="T678" s="10"/>
    </row>
    <row r="679" spans="11:20" ht="12.75">
      <c r="K679" s="19"/>
      <c r="T679" s="10"/>
    </row>
    <row r="680" spans="11:20" ht="12.75">
      <c r="K680" s="19"/>
      <c r="T680" s="10"/>
    </row>
    <row r="681" spans="11:20" ht="12.75">
      <c r="K681" s="19"/>
      <c r="T681" s="10"/>
    </row>
    <row r="682" spans="11:20" ht="12.75">
      <c r="K682" s="19"/>
      <c r="T682" s="10"/>
    </row>
    <row r="683" spans="11:20" ht="12.75">
      <c r="K683" s="19"/>
      <c r="T683" s="10"/>
    </row>
    <row r="684" spans="11:20" ht="12.75">
      <c r="K684" s="19"/>
      <c r="T684" s="10"/>
    </row>
    <row r="685" spans="11:20" ht="12.75">
      <c r="K685" s="19"/>
      <c r="T685" s="10"/>
    </row>
    <row r="686" spans="11:20" ht="12.75">
      <c r="K686" s="19"/>
      <c r="T686" s="10"/>
    </row>
    <row r="687" spans="11:20" ht="12.75">
      <c r="K687" s="19"/>
      <c r="T687" s="10"/>
    </row>
    <row r="688" spans="11:20" ht="12.75">
      <c r="K688" s="19"/>
      <c r="T688" s="10"/>
    </row>
    <row r="689" spans="11:20" ht="12.75">
      <c r="K689" s="19"/>
      <c r="T689" s="10"/>
    </row>
    <row r="690" spans="11:20" ht="12.75">
      <c r="K690" s="19"/>
      <c r="T690" s="10"/>
    </row>
    <row r="691" spans="11:20" ht="12.75">
      <c r="K691" s="19"/>
      <c r="T691" s="10"/>
    </row>
    <row r="692" spans="11:20" ht="12.75">
      <c r="K692" s="19"/>
      <c r="T692" s="10"/>
    </row>
    <row r="693" spans="11:20" ht="12.75">
      <c r="K693" s="19"/>
      <c r="T693" s="10"/>
    </row>
    <row r="694" spans="11:20" ht="12.75">
      <c r="K694" s="19"/>
      <c r="T694" s="10"/>
    </row>
    <row r="695" spans="11:20" ht="12.75">
      <c r="K695" s="19"/>
      <c r="T695" s="10"/>
    </row>
    <row r="696" spans="11:20" ht="12.75">
      <c r="K696" s="19"/>
      <c r="T696" s="10"/>
    </row>
    <row r="697" spans="11:20" ht="12.75">
      <c r="K697" s="19"/>
      <c r="T697" s="10"/>
    </row>
    <row r="698" spans="11:20" ht="12.75">
      <c r="K698" s="19"/>
      <c r="T698" s="10"/>
    </row>
    <row r="699" spans="11:20" ht="12.75">
      <c r="K699" s="19"/>
      <c r="T699" s="10"/>
    </row>
    <row r="700" spans="11:20" ht="12.75">
      <c r="K700" s="19"/>
      <c r="T700" s="10"/>
    </row>
    <row r="701" spans="11:20" ht="12.75">
      <c r="K701" s="19"/>
      <c r="T701" s="10"/>
    </row>
    <row r="702" spans="11:20" ht="12.75">
      <c r="K702" s="19"/>
      <c r="T702" s="10"/>
    </row>
    <row r="703" spans="11:20" ht="12.75">
      <c r="K703" s="19"/>
      <c r="T703" s="10"/>
    </row>
    <row r="704" spans="11:20" ht="12.75">
      <c r="K704" s="19"/>
      <c r="T704" s="10"/>
    </row>
    <row r="705" spans="11:20" ht="12.75">
      <c r="K705" s="19"/>
      <c r="T705" s="10"/>
    </row>
    <row r="706" spans="11:20" ht="12.75">
      <c r="K706" s="19"/>
      <c r="T706" s="10"/>
    </row>
    <row r="707" spans="11:20" ht="12.75">
      <c r="K707" s="19"/>
      <c r="T707" s="10"/>
    </row>
    <row r="708" spans="11:20" ht="12.75">
      <c r="K708" s="19"/>
      <c r="T708" s="10"/>
    </row>
    <row r="709" spans="11:20" ht="12.75">
      <c r="K709" s="19"/>
      <c r="T709" s="10"/>
    </row>
    <row r="710" spans="11:20" ht="12.75">
      <c r="K710" s="19"/>
      <c r="T710" s="10"/>
    </row>
    <row r="711" spans="11:20" ht="12.75">
      <c r="K711" s="19"/>
      <c r="T711" s="10"/>
    </row>
    <row r="712" spans="11:20" ht="12.75">
      <c r="K712" s="19"/>
      <c r="T712" s="10"/>
    </row>
    <row r="713" spans="11:20" ht="12.75">
      <c r="K713" s="19"/>
      <c r="T713" s="10"/>
    </row>
    <row r="714" spans="11:20" ht="12.75">
      <c r="K714" s="19"/>
      <c r="T714" s="10"/>
    </row>
    <row r="715" spans="11:20" ht="12.75">
      <c r="K715" s="19"/>
      <c r="T715" s="10"/>
    </row>
    <row r="716" spans="11:20" ht="12.75">
      <c r="K716" s="19"/>
      <c r="T716" s="10"/>
    </row>
    <row r="717" spans="11:20" ht="12.75">
      <c r="K717" s="19"/>
      <c r="T717" s="10"/>
    </row>
    <row r="718" spans="11:20" ht="12.75">
      <c r="K718" s="19"/>
      <c r="T718" s="10"/>
    </row>
    <row r="719" spans="11:20" ht="12.75">
      <c r="K719" s="19"/>
      <c r="T719" s="10"/>
    </row>
    <row r="720" spans="11:20" ht="12.75">
      <c r="K720" s="19"/>
      <c r="T720" s="10"/>
    </row>
    <row r="721" spans="11:20" ht="12.75">
      <c r="K721" s="19"/>
      <c r="T721" s="10"/>
    </row>
    <row r="722" spans="11:20" ht="12.75">
      <c r="K722" s="19"/>
      <c r="T722" s="10"/>
    </row>
    <row r="723" spans="11:20" ht="12.75">
      <c r="K723" s="19"/>
      <c r="T723" s="10"/>
    </row>
    <row r="724" spans="11:20" ht="12.75">
      <c r="K724" s="19"/>
      <c r="T724" s="10"/>
    </row>
    <row r="725" spans="11:20" ht="12.75">
      <c r="K725" s="19"/>
      <c r="T725" s="10"/>
    </row>
    <row r="726" spans="11:20" ht="12.75">
      <c r="K726" s="19"/>
      <c r="T726" s="10"/>
    </row>
    <row r="727" spans="11:20" ht="12.75">
      <c r="K727" s="19"/>
      <c r="T727" s="10"/>
    </row>
    <row r="728" spans="11:20" ht="12.75">
      <c r="K728" s="19"/>
      <c r="T728" s="10"/>
    </row>
    <row r="729" spans="11:20" ht="12.75">
      <c r="K729" s="19"/>
      <c r="T729" s="10"/>
    </row>
    <row r="730" spans="11:20" ht="12.75">
      <c r="K730" s="19"/>
      <c r="T730" s="10"/>
    </row>
    <row r="731" spans="11:20" ht="12.75">
      <c r="K731" s="19"/>
      <c r="T731" s="10"/>
    </row>
    <row r="732" spans="11:20" ht="12.75">
      <c r="K732" s="19"/>
      <c r="T732" s="10"/>
    </row>
    <row r="733" spans="11:20" ht="12.75">
      <c r="K733" s="19"/>
      <c r="T733" s="10"/>
    </row>
    <row r="734" spans="11:20" ht="12.75">
      <c r="K734" s="19"/>
      <c r="T734" s="10"/>
    </row>
    <row r="735" spans="11:20" ht="12.75">
      <c r="K735" s="19"/>
      <c r="T735" s="10"/>
    </row>
    <row r="736" spans="11:20" ht="12.75">
      <c r="K736" s="19"/>
      <c r="T736" s="10"/>
    </row>
    <row r="737" spans="11:20" ht="12.75">
      <c r="K737" s="19"/>
      <c r="T737" s="10"/>
    </row>
    <row r="738" spans="11:20" ht="12.75">
      <c r="K738" s="19"/>
      <c r="T738" s="10"/>
    </row>
    <row r="739" spans="11:20" ht="12.75">
      <c r="K739" s="19"/>
      <c r="T739" s="10"/>
    </row>
    <row r="740" spans="11:20" ht="12.75">
      <c r="K740" s="19"/>
      <c r="T740" s="10"/>
    </row>
    <row r="741" spans="11:20" ht="12.75">
      <c r="K741" s="19"/>
      <c r="T741" s="10"/>
    </row>
    <row r="742" spans="11:20" ht="12.75">
      <c r="K742" s="19"/>
      <c r="T742" s="10"/>
    </row>
    <row r="743" spans="11:20" ht="12.75">
      <c r="K743" s="19"/>
      <c r="T743" s="10"/>
    </row>
    <row r="744" spans="11:20" ht="12.75">
      <c r="K744" s="19"/>
      <c r="T744" s="10"/>
    </row>
    <row r="745" spans="11:20" ht="12.75">
      <c r="K745" s="19"/>
      <c r="T745" s="10"/>
    </row>
    <row r="746" spans="11:20" ht="12.75">
      <c r="K746" s="19"/>
      <c r="T746" s="10"/>
    </row>
    <row r="747" spans="11:20" ht="12.75">
      <c r="K747" s="19"/>
      <c r="T747" s="10"/>
    </row>
    <row r="748" spans="11:20" ht="12.75">
      <c r="K748" s="19"/>
      <c r="T748" s="10"/>
    </row>
    <row r="749" spans="11:20" ht="12.75">
      <c r="K749" s="19"/>
      <c r="T749" s="10"/>
    </row>
    <row r="750" spans="11:20" ht="12.75">
      <c r="K750" s="19"/>
      <c r="T750" s="10"/>
    </row>
    <row r="751" spans="11:20" ht="12.75">
      <c r="K751" s="19"/>
      <c r="T751" s="10"/>
    </row>
    <row r="752" spans="11:20" ht="12.75">
      <c r="K752" s="19"/>
      <c r="T752" s="10"/>
    </row>
    <row r="753" spans="11:20" ht="12.75">
      <c r="K753" s="19"/>
      <c r="T753" s="10"/>
    </row>
    <row r="754" spans="11:20" ht="12.75">
      <c r="K754" s="19"/>
      <c r="T754" s="10"/>
    </row>
    <row r="755" spans="11:20" ht="12.75">
      <c r="K755" s="19"/>
      <c r="T755" s="10"/>
    </row>
    <row r="756" spans="11:20" ht="12.75">
      <c r="K756" s="19"/>
      <c r="T756" s="10"/>
    </row>
    <row r="757" spans="11:20" ht="12.75">
      <c r="K757" s="19"/>
      <c r="T757" s="10"/>
    </row>
    <row r="758" spans="11:20" ht="12.75">
      <c r="K758" s="19"/>
      <c r="T758" s="10"/>
    </row>
    <row r="759" spans="11:20" ht="12.75">
      <c r="K759" s="19"/>
      <c r="T759" s="10"/>
    </row>
    <row r="760" spans="11:20" ht="12.75">
      <c r="K760" s="19"/>
      <c r="T760" s="10"/>
    </row>
    <row r="761" spans="11:20" ht="12.75">
      <c r="K761" s="19"/>
      <c r="T761" s="10"/>
    </row>
    <row r="762" spans="11:20" ht="12.75">
      <c r="K762" s="19"/>
      <c r="T762" s="10"/>
    </row>
    <row r="763" spans="11:20" ht="12.75">
      <c r="K763" s="19"/>
      <c r="T763" s="10"/>
    </row>
    <row r="764" spans="11:20" ht="12.75">
      <c r="K764" s="19"/>
      <c r="T764" s="10"/>
    </row>
    <row r="765" spans="11:20" ht="12.75">
      <c r="K765" s="19"/>
      <c r="T765" s="10"/>
    </row>
    <row r="766" spans="11:20" ht="12.75">
      <c r="K766" s="19"/>
      <c r="T766" s="10"/>
    </row>
    <row r="767" spans="11:20" ht="12.75">
      <c r="K767" s="19"/>
      <c r="T767" s="10"/>
    </row>
    <row r="768" spans="11:20" ht="12.75">
      <c r="K768" s="19"/>
      <c r="T768" s="10"/>
    </row>
    <row r="769" spans="11:20" ht="12.75">
      <c r="K769" s="19"/>
      <c r="T769" s="10"/>
    </row>
    <row r="770" spans="11:20" ht="12.75">
      <c r="K770" s="19"/>
      <c r="T770" s="10"/>
    </row>
    <row r="771" spans="11:20" ht="12.75">
      <c r="K771" s="19"/>
      <c r="T771" s="10"/>
    </row>
    <row r="772" spans="11:20" ht="12.75">
      <c r="K772" s="19"/>
      <c r="T772" s="10"/>
    </row>
    <row r="773" spans="11:20" ht="12.75">
      <c r="K773" s="19"/>
      <c r="T773" s="10"/>
    </row>
    <row r="774" spans="11:20" ht="12.75">
      <c r="K774" s="19"/>
      <c r="T774" s="10"/>
    </row>
    <row r="775" spans="11:20" ht="12.75">
      <c r="K775" s="19"/>
      <c r="T775" s="10"/>
    </row>
    <row r="776" spans="11:20" ht="12.75">
      <c r="K776" s="19"/>
      <c r="T776" s="10"/>
    </row>
    <row r="777" spans="11:20" ht="12.75">
      <c r="K777" s="19"/>
      <c r="T777" s="10"/>
    </row>
    <row r="778" spans="11:20" ht="12.75">
      <c r="K778" s="19"/>
      <c r="T778" s="10"/>
    </row>
    <row r="779" spans="11:20" ht="12.75">
      <c r="K779" s="19"/>
      <c r="T779" s="10"/>
    </row>
    <row r="780" spans="11:20" ht="12.75">
      <c r="K780" s="19"/>
      <c r="T780" s="10"/>
    </row>
    <row r="781" spans="11:20" ht="12.75">
      <c r="K781" s="19"/>
      <c r="T781" s="10"/>
    </row>
    <row r="782" spans="11:20" ht="12.75">
      <c r="K782" s="19"/>
      <c r="T782" s="10"/>
    </row>
    <row r="783" spans="11:20" ht="12.75">
      <c r="K783" s="19"/>
      <c r="T783" s="10"/>
    </row>
    <row r="784" spans="11:20" ht="12.75">
      <c r="K784" s="19"/>
      <c r="T784" s="10"/>
    </row>
    <row r="785" spans="11:20" ht="12.75">
      <c r="K785" s="19"/>
      <c r="T785" s="10"/>
    </row>
    <row r="786" spans="11:20" ht="12.75">
      <c r="K786" s="19"/>
      <c r="T786" s="10"/>
    </row>
    <row r="787" spans="11:20" ht="12.75">
      <c r="K787" s="19"/>
      <c r="T787" s="10"/>
    </row>
    <row r="788" spans="11:20" ht="12.75">
      <c r="K788" s="19"/>
      <c r="T788" s="10"/>
    </row>
    <row r="789" spans="11:20" ht="12.75">
      <c r="K789" s="19"/>
      <c r="T789" s="10"/>
    </row>
    <row r="790" spans="11:20" ht="12.75">
      <c r="K790" s="19"/>
      <c r="T790" s="10"/>
    </row>
    <row r="791" spans="11:20" ht="12.75">
      <c r="K791" s="19"/>
      <c r="T791" s="10"/>
    </row>
    <row r="792" spans="11:20" ht="12.75">
      <c r="K792" s="19"/>
      <c r="T792" s="10"/>
    </row>
    <row r="793" spans="11:20" ht="12.75">
      <c r="K793" s="19"/>
      <c r="T793" s="10"/>
    </row>
    <row r="794" spans="11:20" ht="12.75">
      <c r="K794" s="19"/>
      <c r="T794" s="10"/>
    </row>
    <row r="795" spans="11:20" ht="12.75">
      <c r="K795" s="19"/>
      <c r="T795" s="10"/>
    </row>
    <row r="796" spans="11:20" ht="12.75">
      <c r="K796" s="19"/>
      <c r="T796" s="10"/>
    </row>
    <row r="797" spans="11:20" ht="12.75">
      <c r="K797" s="19"/>
      <c r="T797" s="10"/>
    </row>
    <row r="798" spans="11:20" ht="12.75">
      <c r="K798" s="19"/>
      <c r="T798" s="10"/>
    </row>
    <row r="799" spans="11:20" ht="12.75">
      <c r="K799" s="19"/>
      <c r="T799" s="10"/>
    </row>
    <row r="800" spans="11:20" ht="12.75">
      <c r="K800" s="19"/>
      <c r="T800" s="10"/>
    </row>
    <row r="801" spans="11:20" ht="12.75">
      <c r="K801" s="19"/>
      <c r="T801" s="10"/>
    </row>
    <row r="802" spans="11:20" ht="12.75">
      <c r="K802" s="19"/>
      <c r="T802" s="10"/>
    </row>
    <row r="803" spans="11:20" ht="12.75">
      <c r="K803" s="19"/>
      <c r="T803" s="10"/>
    </row>
    <row r="804" spans="11:20" ht="12.75">
      <c r="K804" s="19"/>
      <c r="T804" s="10"/>
    </row>
    <row r="805" spans="11:20" ht="12.75">
      <c r="K805" s="19"/>
      <c r="T805" s="10"/>
    </row>
    <row r="806" spans="11:20" ht="12.75">
      <c r="K806" s="19"/>
      <c r="T806" s="10"/>
    </row>
    <row r="807" spans="11:20" ht="12.75">
      <c r="K807" s="19"/>
      <c r="T807" s="10"/>
    </row>
    <row r="808" spans="11:20" ht="12.75">
      <c r="K808" s="19"/>
      <c r="T808" s="10"/>
    </row>
    <row r="809" spans="11:20" ht="12.75">
      <c r="K809" s="19"/>
      <c r="T809" s="10"/>
    </row>
    <row r="810" spans="11:20" ht="12.75">
      <c r="K810" s="19"/>
      <c r="T810" s="10"/>
    </row>
    <row r="811" spans="11:20" ht="12.75">
      <c r="K811" s="19"/>
      <c r="T811" s="10"/>
    </row>
    <row r="812" spans="11:20" ht="12.75">
      <c r="K812" s="19"/>
      <c r="T812" s="10"/>
    </row>
    <row r="813" spans="11:20" ht="12.75">
      <c r="K813" s="19"/>
      <c r="T813" s="10"/>
    </row>
    <row r="814" spans="11:20" ht="12.75">
      <c r="K814" s="19"/>
      <c r="T814" s="10"/>
    </row>
    <row r="815" spans="11:20" ht="12.75">
      <c r="K815" s="19"/>
      <c r="T815" s="10"/>
    </row>
    <row r="816" spans="11:20" ht="12.75">
      <c r="K816" s="19"/>
      <c r="T816" s="10"/>
    </row>
    <row r="817" spans="11:20" ht="12.75">
      <c r="K817" s="19"/>
      <c r="T817" s="10"/>
    </row>
    <row r="818" spans="11:20" ht="12.75">
      <c r="K818" s="19"/>
      <c r="T818" s="10"/>
    </row>
    <row r="819" spans="11:20" ht="12.75">
      <c r="K819" s="19"/>
      <c r="T819" s="10"/>
    </row>
    <row r="820" spans="11:20" ht="12.75">
      <c r="K820" s="19"/>
      <c r="T820" s="10"/>
    </row>
    <row r="821" spans="11:20" ht="12.75">
      <c r="K821" s="19"/>
      <c r="T821" s="10"/>
    </row>
    <row r="822" spans="11:20" ht="12.75">
      <c r="K822" s="19"/>
      <c r="T822" s="10"/>
    </row>
    <row r="823" spans="11:20" ht="12.75">
      <c r="K823" s="19"/>
      <c r="T823" s="10"/>
    </row>
    <row r="824" spans="11:20" ht="12.75">
      <c r="K824" s="19"/>
      <c r="T824" s="10"/>
    </row>
    <row r="825" spans="11:20" ht="12.75">
      <c r="K825" s="19"/>
      <c r="T825" s="10"/>
    </row>
    <row r="826" spans="11:20" ht="12.75">
      <c r="K826" s="19"/>
      <c r="T826" s="10"/>
    </row>
    <row r="827" spans="11:20" ht="12.75">
      <c r="K827" s="19"/>
      <c r="T827" s="10"/>
    </row>
    <row r="828" spans="11:20" ht="12.75">
      <c r="K828" s="19"/>
      <c r="T828" s="10"/>
    </row>
    <row r="829" spans="11:20" ht="12.75">
      <c r="K829" s="19"/>
      <c r="T829" s="10"/>
    </row>
    <row r="830" spans="11:20" ht="12.75">
      <c r="K830" s="19"/>
      <c r="T830" s="10"/>
    </row>
    <row r="831" spans="11:20" ht="12.75">
      <c r="K831" s="19"/>
      <c r="T831" s="10"/>
    </row>
    <row r="832" spans="11:20" ht="12.75">
      <c r="K832" s="19"/>
      <c r="T832" s="10"/>
    </row>
    <row r="833" spans="11:20" ht="12.75">
      <c r="K833" s="19"/>
      <c r="T833" s="10"/>
    </row>
    <row r="834" spans="11:20" ht="12.75">
      <c r="K834" s="19"/>
      <c r="T834" s="10"/>
    </row>
    <row r="835" spans="11:20" ht="12.75">
      <c r="K835" s="19"/>
      <c r="T835" s="10"/>
    </row>
    <row r="836" spans="11:20" ht="12.75">
      <c r="K836" s="19"/>
      <c r="T836" s="10"/>
    </row>
    <row r="837" spans="11:20" ht="12.75">
      <c r="K837" s="19"/>
      <c r="T837" s="10"/>
    </row>
    <row r="838" spans="11:20" ht="12.75">
      <c r="K838" s="19"/>
      <c r="T838" s="10"/>
    </row>
    <row r="839" spans="11:20" ht="12.75">
      <c r="K839" s="19"/>
      <c r="T839" s="10"/>
    </row>
    <row r="840" spans="11:20" ht="12.75">
      <c r="K840" s="19"/>
      <c r="T840" s="10"/>
    </row>
    <row r="841" spans="11:20" ht="12.75">
      <c r="K841" s="19"/>
      <c r="T841" s="10"/>
    </row>
    <row r="842" spans="11:20" ht="12.75">
      <c r="K842" s="19"/>
      <c r="T842" s="10"/>
    </row>
    <row r="843" spans="11:20" ht="12.75">
      <c r="K843" s="19"/>
      <c r="T843" s="10"/>
    </row>
    <row r="844" spans="11:20" ht="12.75">
      <c r="K844" s="19"/>
      <c r="T844" s="10"/>
    </row>
    <row r="845" spans="11:20" ht="12.75">
      <c r="K845" s="19"/>
      <c r="T845" s="10"/>
    </row>
    <row r="846" spans="11:20" ht="12.75">
      <c r="K846" s="19"/>
      <c r="T846" s="10"/>
    </row>
    <row r="847" spans="11:20" ht="12.75">
      <c r="K847" s="19"/>
      <c r="T847" s="10"/>
    </row>
    <row r="848" spans="11:20" ht="12.75">
      <c r="K848" s="19"/>
      <c r="T848" s="10"/>
    </row>
    <row r="849" spans="11:20" ht="12.75">
      <c r="K849" s="19"/>
      <c r="T849" s="10"/>
    </row>
    <row r="850" spans="11:20" ht="12.75">
      <c r="K850" s="19"/>
      <c r="T850" s="10"/>
    </row>
    <row r="851" spans="11:20" ht="12.75">
      <c r="K851" s="19"/>
      <c r="T851" s="10"/>
    </row>
    <row r="852" spans="11:20" ht="12.75">
      <c r="K852" s="19"/>
      <c r="T852" s="10"/>
    </row>
    <row r="853" spans="11:20" ht="12.75">
      <c r="K853" s="19"/>
      <c r="T853" s="10"/>
    </row>
    <row r="854" spans="11:20" ht="12.75">
      <c r="K854" s="19"/>
      <c r="T854" s="10"/>
    </row>
    <row r="855" spans="11:20" ht="12.75">
      <c r="K855" s="19"/>
      <c r="T855" s="10"/>
    </row>
    <row r="856" spans="11:20" ht="12.75">
      <c r="K856" s="19"/>
      <c r="T856" s="10"/>
    </row>
    <row r="857" spans="11:20" ht="12.75">
      <c r="K857" s="19"/>
      <c r="T857" s="10"/>
    </row>
    <row r="858" spans="11:20" ht="12.75">
      <c r="K858" s="19"/>
      <c r="T858" s="10"/>
    </row>
    <row r="859" spans="11:20" ht="12.75">
      <c r="K859" s="19"/>
      <c r="T859" s="10"/>
    </row>
    <row r="860" spans="11:20" ht="12.75">
      <c r="K860" s="19"/>
      <c r="T860" s="10"/>
    </row>
    <row r="861" spans="11:20" ht="12.75">
      <c r="K861" s="19"/>
      <c r="T861" s="10"/>
    </row>
    <row r="862" spans="11:20" ht="12.75">
      <c r="K862" s="19"/>
      <c r="T862" s="10"/>
    </row>
    <row r="863" spans="11:20" ht="12.75">
      <c r="K863" s="19"/>
      <c r="T863" s="10"/>
    </row>
    <row r="864" spans="11:20" ht="12.75">
      <c r="K864" s="19"/>
      <c r="T864" s="10"/>
    </row>
    <row r="865" spans="11:20" ht="12.75">
      <c r="K865" s="19"/>
      <c r="T865" s="10"/>
    </row>
    <row r="866" spans="11:20" ht="12.75">
      <c r="K866" s="19"/>
      <c r="T866" s="10"/>
    </row>
    <row r="867" spans="11:20" ht="12.75">
      <c r="K867" s="19"/>
      <c r="T867" s="10"/>
    </row>
    <row r="868" spans="11:20" ht="12.75">
      <c r="K868" s="19"/>
      <c r="T868" s="10"/>
    </row>
    <row r="869" spans="11:20" ht="12.75">
      <c r="K869" s="19"/>
      <c r="T869" s="10"/>
    </row>
    <row r="870" spans="11:20" ht="12.75">
      <c r="K870" s="19"/>
      <c r="T870" s="10"/>
    </row>
    <row r="871" spans="11:20" ht="12.75">
      <c r="K871" s="19"/>
      <c r="T871" s="10"/>
    </row>
    <row r="872" spans="11:20" ht="12.75">
      <c r="K872" s="19"/>
      <c r="T872" s="10"/>
    </row>
    <row r="873" spans="11:20" ht="12.75">
      <c r="K873" s="19"/>
      <c r="T873" s="10"/>
    </row>
    <row r="874" spans="11:20" ht="12.75">
      <c r="K874" s="19"/>
      <c r="T874" s="10"/>
    </row>
    <row r="875" spans="11:20" ht="12.75">
      <c r="K875" s="19"/>
      <c r="T875" s="10"/>
    </row>
    <row r="876" spans="11:20" ht="12.75">
      <c r="K876" s="19"/>
      <c r="T876" s="10"/>
    </row>
    <row r="877" spans="11:20" ht="12.75">
      <c r="K877" s="19"/>
      <c r="T877" s="10"/>
    </row>
    <row r="878" spans="11:20" ht="12.75">
      <c r="K878" s="19"/>
      <c r="T878" s="10"/>
    </row>
    <row r="879" spans="11:20" ht="12.75">
      <c r="K879" s="19"/>
      <c r="T879" s="10"/>
    </row>
    <row r="880" spans="11:20" ht="12.75">
      <c r="K880" s="19"/>
      <c r="T880" s="10"/>
    </row>
    <row r="881" spans="11:20" ht="12.75">
      <c r="K881" s="19"/>
      <c r="T881" s="10"/>
    </row>
    <row r="882" spans="11:20" ht="12.75">
      <c r="K882" s="19"/>
      <c r="T882" s="10"/>
    </row>
    <row r="883" spans="11:20" ht="12.75">
      <c r="K883" s="19"/>
      <c r="T883" s="10"/>
    </row>
    <row r="884" spans="11:20" ht="12.75">
      <c r="K884" s="19"/>
      <c r="T884" s="10"/>
    </row>
    <row r="885" spans="11:20" ht="12.75">
      <c r="K885" s="19"/>
      <c r="T885" s="10"/>
    </row>
    <row r="886" spans="11:20" ht="12.75">
      <c r="K886" s="19"/>
      <c r="T886" s="10"/>
    </row>
    <row r="887" spans="11:20" ht="12.75">
      <c r="K887" s="19"/>
      <c r="T887" s="10"/>
    </row>
    <row r="888" spans="11:20" ht="12.75">
      <c r="K888" s="19"/>
      <c r="T888" s="10"/>
    </row>
    <row r="889" spans="11:20" ht="12.75">
      <c r="K889" s="19"/>
      <c r="T889" s="10"/>
    </row>
    <row r="890" spans="11:20" ht="12.75">
      <c r="K890" s="19"/>
      <c r="T890" s="10"/>
    </row>
    <row r="891" spans="11:20" ht="12.75">
      <c r="K891" s="19"/>
      <c r="T891" s="10"/>
    </row>
    <row r="892" spans="11:20" ht="12.75">
      <c r="K892" s="19"/>
      <c r="T892" s="10"/>
    </row>
    <row r="893" spans="11:20" ht="12.75">
      <c r="K893" s="19"/>
      <c r="T893" s="10"/>
    </row>
    <row r="894" spans="11:20" ht="12.75">
      <c r="K894" s="19"/>
      <c r="T894" s="10"/>
    </row>
    <row r="895" spans="11:20" ht="12.75">
      <c r="K895" s="19"/>
      <c r="T895" s="10"/>
    </row>
    <row r="896" spans="11:20" ht="12.75">
      <c r="K896" s="19"/>
      <c r="T896" s="10"/>
    </row>
    <row r="897" spans="11:20" ht="12.75">
      <c r="K897" s="19"/>
      <c r="T897" s="10"/>
    </row>
    <row r="898" spans="11:20" ht="12.75">
      <c r="K898" s="19"/>
      <c r="T898" s="10"/>
    </row>
    <row r="899" spans="11:20" ht="12.75">
      <c r="K899" s="19"/>
      <c r="T899" s="10"/>
    </row>
    <row r="900" spans="11:20" ht="12.75">
      <c r="K900" s="19"/>
      <c r="T900" s="10"/>
    </row>
    <row r="901" spans="11:20" ht="12.75">
      <c r="K901" s="19"/>
      <c r="T901" s="10"/>
    </row>
    <row r="902" spans="11:20" ht="12.75">
      <c r="K902" s="19"/>
      <c r="T902" s="10"/>
    </row>
    <row r="903" spans="11:20" ht="12.75">
      <c r="K903" s="19"/>
      <c r="T903" s="10"/>
    </row>
    <row r="904" spans="11:20" ht="12.75">
      <c r="K904" s="19"/>
      <c r="T904" s="10"/>
    </row>
    <row r="905" spans="11:20" ht="12.75">
      <c r="K905" s="19"/>
      <c r="T905" s="10"/>
    </row>
    <row r="906" spans="11:20" ht="12.75">
      <c r="K906" s="19"/>
      <c r="T906" s="10"/>
    </row>
    <row r="907" spans="11:20" ht="12.75">
      <c r="K907" s="19"/>
      <c r="T907" s="10"/>
    </row>
    <row r="908" spans="11:20" ht="12.75">
      <c r="K908" s="19"/>
      <c r="T908" s="10"/>
    </row>
    <row r="909" spans="11:20" ht="12.75">
      <c r="K909" s="19"/>
      <c r="T909" s="10"/>
    </row>
    <row r="910" spans="11:20" ht="12.75">
      <c r="K910" s="19"/>
      <c r="T910" s="10"/>
    </row>
    <row r="911" spans="11:20" ht="12.75">
      <c r="K911" s="19"/>
      <c r="T911" s="10"/>
    </row>
    <row r="912" spans="11:20" ht="12.75">
      <c r="K912" s="19"/>
      <c r="T912" s="10"/>
    </row>
    <row r="913" spans="11:20" ht="12.75">
      <c r="K913" s="19"/>
      <c r="T913" s="10"/>
    </row>
    <row r="914" spans="11:20" ht="12.75">
      <c r="K914" s="19"/>
      <c r="T914" s="10"/>
    </row>
    <row r="915" spans="11:20" ht="12.75">
      <c r="K915" s="19"/>
      <c r="T915" s="10"/>
    </row>
    <row r="916" spans="11:20" ht="12.75">
      <c r="K916" s="19"/>
      <c r="T916" s="10"/>
    </row>
    <row r="917" spans="11:20" ht="12.75">
      <c r="K917" s="19"/>
      <c r="T917" s="10"/>
    </row>
    <row r="918" spans="11:20" ht="12.75">
      <c r="K918" s="19"/>
      <c r="T918" s="10"/>
    </row>
    <row r="919" spans="11:20" ht="12.75">
      <c r="K919" s="19"/>
      <c r="T919" s="10"/>
    </row>
    <row r="920" spans="11:20" ht="12.75">
      <c r="K920" s="19"/>
      <c r="T920" s="10"/>
    </row>
    <row r="921" spans="11:20" ht="12.75">
      <c r="K921" s="19"/>
      <c r="T921" s="10"/>
    </row>
    <row r="922" spans="11:20" ht="12.75">
      <c r="K922" s="19"/>
      <c r="T922" s="10"/>
    </row>
    <row r="923" spans="11:20" ht="12.75">
      <c r="K923" s="19"/>
      <c r="T923" s="10"/>
    </row>
    <row r="924" spans="11:20" ht="12.75">
      <c r="K924" s="19"/>
      <c r="T924" s="10"/>
    </row>
    <row r="925" spans="11:20" ht="12.75">
      <c r="K925" s="19"/>
      <c r="T925" s="10"/>
    </row>
    <row r="926" spans="11:20" ht="12.75">
      <c r="K926" s="19"/>
      <c r="T926" s="10"/>
    </row>
    <row r="927" spans="11:20" ht="12.75">
      <c r="K927" s="19"/>
      <c r="T927" s="10"/>
    </row>
    <row r="928" spans="11:20" ht="12.75">
      <c r="K928" s="19"/>
      <c r="T928" s="10"/>
    </row>
    <row r="929" spans="11:20" ht="12.75">
      <c r="K929" s="19"/>
      <c r="T929" s="10"/>
    </row>
    <row r="930" spans="11:20" ht="12.75">
      <c r="K930" s="19"/>
      <c r="T930" s="10"/>
    </row>
    <row r="931" spans="11:20" ht="12.75">
      <c r="K931" s="19"/>
      <c r="T931" s="10"/>
    </row>
    <row r="932" spans="11:20" ht="12.75">
      <c r="K932" s="19"/>
      <c r="T932" s="10"/>
    </row>
    <row r="933" spans="11:20" ht="12.75">
      <c r="K933" s="19"/>
      <c r="T933" s="10"/>
    </row>
    <row r="934" spans="11:20" ht="12.75">
      <c r="K934" s="19"/>
      <c r="T934" s="10"/>
    </row>
    <row r="935" spans="11:20" ht="12.75">
      <c r="K935" s="19"/>
      <c r="T935" s="10"/>
    </row>
    <row r="936" spans="11:20" ht="12.75">
      <c r="K936" s="19"/>
      <c r="T936" s="10"/>
    </row>
    <row r="937" spans="11:20" ht="12.75">
      <c r="K937" s="19"/>
      <c r="T937" s="10"/>
    </row>
    <row r="938" spans="11:20" ht="12.75">
      <c r="K938" s="19"/>
      <c r="T938" s="10"/>
    </row>
    <row r="939" spans="11:20" ht="12.75">
      <c r="K939" s="19"/>
      <c r="T939" s="10"/>
    </row>
    <row r="940" spans="11:20" ht="12.75">
      <c r="K940" s="19"/>
      <c r="T940" s="10"/>
    </row>
    <row r="941" spans="11:20" ht="12.75">
      <c r="K941" s="19"/>
      <c r="T941" s="10"/>
    </row>
    <row r="942" spans="11:20" ht="12.75">
      <c r="K942" s="19"/>
      <c r="T942" s="10"/>
    </row>
    <row r="943" spans="11:20" ht="12.75">
      <c r="K943" s="19"/>
      <c r="T943" s="10"/>
    </row>
    <row r="944" spans="11:20" ht="12.75">
      <c r="K944" s="19"/>
      <c r="T944" s="10"/>
    </row>
    <row r="945" spans="11:20" ht="12.75">
      <c r="K945" s="19"/>
      <c r="T945" s="10"/>
    </row>
    <row r="946" spans="11:20" ht="12.75">
      <c r="K946" s="19"/>
      <c r="T946" s="10"/>
    </row>
    <row r="947" spans="11:20" ht="12.75">
      <c r="K947" s="19"/>
      <c r="T947" s="10"/>
    </row>
    <row r="948" spans="11:20" ht="12.75">
      <c r="K948" s="19"/>
      <c r="T948" s="10"/>
    </row>
    <row r="949" spans="11:20" ht="12.75">
      <c r="K949" s="19"/>
      <c r="T949" s="10"/>
    </row>
    <row r="950" spans="11:20" ht="12.75">
      <c r="K950" s="19"/>
      <c r="T950" s="10"/>
    </row>
    <row r="951" spans="11:20" ht="12.75">
      <c r="K951" s="19"/>
      <c r="T951" s="10"/>
    </row>
    <row r="952" spans="11:20" ht="12.75">
      <c r="K952" s="19"/>
      <c r="T952" s="10"/>
    </row>
    <row r="953" spans="11:20" ht="12.75">
      <c r="K953" s="19"/>
      <c r="T953" s="10"/>
    </row>
    <row r="954" spans="11:20" ht="12.75">
      <c r="K954" s="19"/>
      <c r="T954" s="10"/>
    </row>
    <row r="955" spans="11:20" ht="12.75">
      <c r="K955" s="19"/>
      <c r="T955" s="10"/>
    </row>
    <row r="956" spans="11:20" ht="12.75">
      <c r="K956" s="19"/>
      <c r="T956" s="10"/>
    </row>
    <row r="957" spans="11:20" ht="12.75">
      <c r="K957" s="19"/>
      <c r="T957" s="10"/>
    </row>
    <row r="958" spans="11:20" ht="12.75">
      <c r="K958" s="19"/>
      <c r="T958" s="10"/>
    </row>
    <row r="959" spans="11:20" ht="12.75">
      <c r="K959" s="19"/>
      <c r="T959" s="10"/>
    </row>
    <row r="960" spans="11:20" ht="12.75">
      <c r="K960" s="19"/>
      <c r="T960" s="10"/>
    </row>
    <row r="961" spans="11:20" ht="12.75">
      <c r="K961" s="19"/>
      <c r="T961" s="10"/>
    </row>
    <row r="962" spans="11:20" ht="12.75">
      <c r="K962" s="19"/>
      <c r="T962" s="10"/>
    </row>
    <row r="963" spans="11:20" ht="12.75">
      <c r="K963" s="19"/>
      <c r="T963" s="10"/>
    </row>
    <row r="964" spans="11:20" ht="12.75">
      <c r="K964" s="19"/>
      <c r="T964" s="10"/>
    </row>
    <row r="965" spans="11:20" ht="12.75">
      <c r="K965" s="19"/>
      <c r="T965" s="10"/>
    </row>
    <row r="966" spans="11:20" ht="12.75">
      <c r="K966" s="19"/>
      <c r="T966" s="10"/>
    </row>
    <row r="967" spans="11:20" ht="12.75">
      <c r="K967" s="19"/>
      <c r="T967" s="10"/>
    </row>
    <row r="968" spans="11:20" ht="12.75">
      <c r="K968" s="19"/>
      <c r="T968" s="10"/>
    </row>
    <row r="969" spans="11:20" ht="12.75">
      <c r="K969" s="19"/>
      <c r="T969" s="10"/>
    </row>
    <row r="970" spans="11:20" ht="12.75">
      <c r="K970" s="19"/>
      <c r="T970" s="10"/>
    </row>
    <row r="971" spans="11:20" ht="12.75">
      <c r="K971" s="19"/>
      <c r="T971" s="10"/>
    </row>
    <row r="972" spans="11:20" ht="12.75">
      <c r="K972" s="19"/>
      <c r="T972" s="10"/>
    </row>
    <row r="973" spans="11:20" ht="12.75">
      <c r="K973" s="19"/>
      <c r="T973" s="10"/>
    </row>
    <row r="974" spans="11:20" ht="12.75">
      <c r="K974" s="19"/>
      <c r="T974" s="10"/>
    </row>
    <row r="975" spans="11:20" ht="12.75">
      <c r="K975" s="19"/>
      <c r="T975" s="10"/>
    </row>
    <row r="976" spans="11:20" ht="12.75">
      <c r="K976" s="19"/>
      <c r="T976" s="10"/>
    </row>
    <row r="977" spans="11:20" ht="12.75">
      <c r="K977" s="19"/>
      <c r="T977" s="10"/>
    </row>
    <row r="978" spans="11:20" ht="12.75">
      <c r="K978" s="19"/>
      <c r="T978" s="10"/>
    </row>
    <row r="979" spans="11:20" ht="12.75">
      <c r="K979" s="19"/>
      <c r="T979" s="10"/>
    </row>
    <row r="980" spans="11:20" ht="12.75">
      <c r="K980" s="19"/>
      <c r="T980" s="10"/>
    </row>
    <row r="981" spans="11:20" ht="12.75">
      <c r="K981" s="19"/>
      <c r="T981" s="10"/>
    </row>
    <row r="982" spans="11:20" ht="12.75">
      <c r="K982" s="19"/>
      <c r="T982" s="10"/>
    </row>
    <row r="983" spans="11:20" ht="12.75">
      <c r="K983" s="19"/>
      <c r="T983" s="10"/>
    </row>
    <row r="984" spans="11:20" ht="12.75">
      <c r="K984" s="19"/>
      <c r="T984" s="10"/>
    </row>
    <row r="985" spans="11:20" ht="12.75">
      <c r="K985" s="19"/>
      <c r="T985" s="10"/>
    </row>
    <row r="986" spans="11:20" ht="12.75">
      <c r="K986" s="19"/>
      <c r="T986" s="10"/>
    </row>
    <row r="987" spans="11:20" ht="12.75">
      <c r="K987" s="19"/>
      <c r="T987" s="10"/>
    </row>
    <row r="988" spans="11:20" ht="12.75">
      <c r="K988" s="19"/>
      <c r="T988" s="10"/>
    </row>
    <row r="989" spans="11:20" ht="12.75">
      <c r="K989" s="19"/>
      <c r="T989" s="10"/>
    </row>
    <row r="990" spans="11:20" ht="12.75">
      <c r="K990" s="19"/>
      <c r="T990" s="10"/>
    </row>
    <row r="991" spans="11:20" ht="12.75">
      <c r="K991" s="19"/>
      <c r="T991" s="10"/>
    </row>
    <row r="992" spans="11:20" ht="12.75">
      <c r="K992" s="19"/>
      <c r="T992" s="10"/>
    </row>
    <row r="993" spans="11:20" ht="12.75">
      <c r="K993" s="19"/>
      <c r="T993" s="10"/>
    </row>
    <row r="994" spans="11:20" ht="12.75">
      <c r="K994" s="19"/>
      <c r="T994" s="10"/>
    </row>
    <row r="995" spans="11:20" ht="12.75">
      <c r="K995" s="19"/>
      <c r="T995" s="10"/>
    </row>
    <row r="996" spans="11:20" ht="12.75">
      <c r="K996" s="19"/>
      <c r="T996" s="10"/>
    </row>
    <row r="997" spans="11:20" ht="12.75">
      <c r="K997" s="19"/>
      <c r="T997" s="10"/>
    </row>
    <row r="998" spans="11:20" ht="12.75">
      <c r="K998" s="19"/>
      <c r="T998" s="10"/>
    </row>
    <row r="999" spans="11:20" ht="12.75">
      <c r="K999" s="19"/>
      <c r="T999" s="10"/>
    </row>
    <row r="1000" spans="11:20" ht="12.75">
      <c r="K1000" s="19"/>
      <c r="T1000" s="10"/>
    </row>
    <row r="1001" spans="11:20" ht="12.75">
      <c r="K1001" s="19"/>
      <c r="T1001" s="10"/>
    </row>
    <row r="1002" spans="11:20" ht="12.75">
      <c r="K1002" s="19"/>
      <c r="T1002" s="10"/>
    </row>
    <row r="1003" spans="11:20" ht="12.75">
      <c r="K1003" s="19"/>
      <c r="T1003" s="10"/>
    </row>
    <row r="1004" spans="11:20" ht="12.75">
      <c r="K1004" s="19"/>
      <c r="T1004" s="10"/>
    </row>
    <row r="1005" spans="11:20" ht="12.75">
      <c r="K1005" s="19"/>
      <c r="T1005" s="10"/>
    </row>
    <row r="1006" spans="11:20" ht="12.75">
      <c r="K1006" s="19"/>
      <c r="T1006" s="10"/>
    </row>
    <row r="1007" spans="11:20" ht="12.75">
      <c r="K1007" s="19"/>
      <c r="T1007" s="10"/>
    </row>
    <row r="1008" spans="11:20" ht="12.75">
      <c r="K1008" s="19"/>
      <c r="T1008" s="10"/>
    </row>
    <row r="1009" spans="11:20" ht="12.75">
      <c r="K1009" s="19"/>
      <c r="T1009" s="10"/>
    </row>
    <row r="1010" spans="11:20" ht="12.75">
      <c r="K1010" s="19"/>
      <c r="T1010" s="10"/>
    </row>
    <row r="1011" spans="11:20" ht="12.75">
      <c r="K1011" s="19"/>
      <c r="T1011" s="10"/>
    </row>
    <row r="1012" spans="11:20" ht="12.75">
      <c r="K1012" s="19"/>
      <c r="T1012" s="10"/>
    </row>
    <row r="1013" spans="11:20" ht="12.75">
      <c r="K1013" s="19"/>
      <c r="T1013" s="10"/>
    </row>
    <row r="1014" spans="11:20" ht="12.75">
      <c r="K1014" s="19"/>
      <c r="T1014" s="10"/>
    </row>
    <row r="1015" spans="11:20" ht="12.75">
      <c r="K1015" s="19"/>
      <c r="T1015" s="10"/>
    </row>
    <row r="1016" spans="11:20" ht="12.75">
      <c r="K1016" s="19"/>
      <c r="T1016" s="10"/>
    </row>
    <row r="1017" spans="11:20" ht="12.75">
      <c r="K1017" s="19"/>
      <c r="T1017" s="10"/>
    </row>
    <row r="1018" spans="11:20" ht="12.75">
      <c r="K1018" s="19"/>
      <c r="T1018" s="10"/>
    </row>
    <row r="1019" spans="11:20" ht="12.75">
      <c r="K1019" s="19"/>
      <c r="T1019" s="10"/>
    </row>
    <row r="1020" spans="11:20" ht="12.75">
      <c r="K1020" s="19"/>
      <c r="T1020" s="10"/>
    </row>
    <row r="1021" spans="11:20" ht="12.75">
      <c r="K1021" s="19"/>
      <c r="T1021" s="10"/>
    </row>
    <row r="1022" spans="11:20" ht="12.75">
      <c r="K1022" s="19"/>
      <c r="T1022" s="10"/>
    </row>
    <row r="1023" spans="11:20" ht="12.75">
      <c r="K1023" s="19"/>
      <c r="T1023" s="10"/>
    </row>
    <row r="1024" spans="11:20" ht="12.75">
      <c r="K1024" s="19"/>
      <c r="T1024" s="10"/>
    </row>
    <row r="1025" spans="11:20" ht="12.75">
      <c r="K1025" s="19"/>
      <c r="T1025" s="10"/>
    </row>
    <row r="1026" spans="11:20" ht="12.75">
      <c r="K1026" s="19"/>
      <c r="T1026" s="10"/>
    </row>
    <row r="1027" spans="11:20" ht="12.75">
      <c r="K1027" s="19"/>
      <c r="T1027" s="10"/>
    </row>
    <row r="1028" spans="11:20" ht="12.75">
      <c r="K1028" s="19"/>
      <c r="T1028" s="10"/>
    </row>
    <row r="1029" spans="11:20" ht="12.75">
      <c r="K1029" s="19"/>
      <c r="T1029" s="10"/>
    </row>
    <row r="1030" spans="11:20" ht="12.75">
      <c r="K1030" s="19"/>
      <c r="T1030" s="10"/>
    </row>
    <row r="1031" spans="11:20" ht="12.75">
      <c r="K1031" s="19"/>
      <c r="T1031" s="10"/>
    </row>
    <row r="1032" spans="11:20" ht="12.75">
      <c r="K1032" s="19"/>
      <c r="T1032" s="10"/>
    </row>
    <row r="1033" spans="11:20" ht="12.75">
      <c r="K1033" s="19"/>
      <c r="T1033" s="10"/>
    </row>
    <row r="1034" spans="11:20" ht="12.75">
      <c r="K1034" s="19"/>
      <c r="T1034" s="10"/>
    </row>
    <row r="1035" spans="11:20" ht="12.75">
      <c r="K1035" s="19"/>
      <c r="T1035" s="10"/>
    </row>
    <row r="1036" spans="11:20" ht="12.75">
      <c r="K1036" s="19"/>
      <c r="T1036" s="10"/>
    </row>
    <row r="1037" spans="11:20" ht="12.75">
      <c r="K1037" s="19"/>
      <c r="T1037" s="10"/>
    </row>
    <row r="1038" spans="11:20" ht="12.75">
      <c r="K1038" s="19"/>
      <c r="T1038" s="10"/>
    </row>
    <row r="1039" spans="11:20" ht="12.75">
      <c r="K1039" s="19"/>
      <c r="T1039" s="10"/>
    </row>
    <row r="1040" spans="11:20" ht="12.75">
      <c r="K1040" s="19"/>
      <c r="T1040" s="10"/>
    </row>
    <row r="1041" spans="11:20" ht="12.75">
      <c r="K1041" s="19"/>
      <c r="T1041" s="10"/>
    </row>
    <row r="1042" spans="11:20" ht="12.75">
      <c r="K1042" s="19"/>
      <c r="T1042" s="10"/>
    </row>
    <row r="1043" spans="11:20" ht="12.75">
      <c r="K1043" s="19"/>
      <c r="T1043" s="10"/>
    </row>
    <row r="1044" spans="11:20" ht="12.75">
      <c r="K1044" s="19"/>
      <c r="T1044" s="10"/>
    </row>
    <row r="1045" spans="11:20" ht="12.75">
      <c r="K1045" s="19"/>
      <c r="T1045" s="10"/>
    </row>
    <row r="1046" spans="11:20" ht="12.75">
      <c r="K1046" s="19"/>
      <c r="T1046" s="10"/>
    </row>
    <row r="1047" spans="11:20" ht="12.75">
      <c r="K1047" s="19"/>
      <c r="T1047" s="10"/>
    </row>
    <row r="1048" spans="11:20" ht="12.75">
      <c r="K1048" s="19"/>
      <c r="T1048" s="10"/>
    </row>
    <row r="1049" spans="11:20" ht="12.75">
      <c r="K1049" s="19"/>
      <c r="T1049" s="10"/>
    </row>
    <row r="1050" spans="11:20" ht="12.75">
      <c r="K1050" s="19"/>
      <c r="T1050" s="10"/>
    </row>
    <row r="1051" spans="11:20" ht="12.75">
      <c r="K1051" s="19"/>
      <c r="T1051" s="10"/>
    </row>
    <row r="1052" spans="11:20" ht="12.75">
      <c r="K1052" s="19"/>
      <c r="T1052" s="10"/>
    </row>
    <row r="1053" spans="11:20" ht="12.75">
      <c r="K1053" s="19"/>
      <c r="T1053" s="10"/>
    </row>
    <row r="1054" spans="11:20" ht="12.75">
      <c r="K1054" s="19"/>
      <c r="T1054" s="10"/>
    </row>
    <row r="1055" spans="11:20" ht="12.75">
      <c r="K1055" s="19"/>
      <c r="T1055" s="10"/>
    </row>
    <row r="1056" spans="11:20" ht="12.75">
      <c r="K1056" s="19"/>
      <c r="T1056" s="10"/>
    </row>
    <row r="1057" spans="11:20" ht="12.75">
      <c r="K1057" s="19"/>
      <c r="T1057" s="10"/>
    </row>
    <row r="1058" spans="11:20" ht="12.75">
      <c r="K1058" s="19"/>
      <c r="T1058" s="10"/>
    </row>
    <row r="1059" spans="11:20" ht="12.75">
      <c r="K1059" s="19"/>
      <c r="T1059" s="10"/>
    </row>
    <row r="1060" spans="11:20" ht="12.75">
      <c r="K1060" s="19"/>
      <c r="T1060" s="10"/>
    </row>
    <row r="1061" spans="11:20" ht="12.75">
      <c r="K1061" s="19"/>
      <c r="T1061" s="10"/>
    </row>
    <row r="1062" spans="11:20" ht="12.75">
      <c r="K1062" s="19"/>
      <c r="T1062" s="10"/>
    </row>
    <row r="1063" spans="11:20" ht="12.75">
      <c r="K1063" s="19"/>
      <c r="T1063" s="10"/>
    </row>
    <row r="1064" spans="11:20" ht="12.75">
      <c r="K1064" s="19"/>
      <c r="T1064" s="10"/>
    </row>
    <row r="1065" spans="11:20" ht="12.75">
      <c r="K1065" s="19"/>
      <c r="T1065" s="10"/>
    </row>
    <row r="1066" spans="11:20" ht="12.75">
      <c r="K1066" s="19"/>
      <c r="T1066" s="10"/>
    </row>
    <row r="1067" spans="11:20" ht="12.75">
      <c r="K1067" s="19"/>
      <c r="T1067" s="10"/>
    </row>
    <row r="1068" spans="11:20" ht="12.75">
      <c r="K1068" s="19"/>
      <c r="T1068" s="10"/>
    </row>
    <row r="1069" spans="11:20" ht="12.75">
      <c r="K1069" s="19"/>
      <c r="T1069" s="10"/>
    </row>
    <row r="1070" spans="11:20" ht="12.75">
      <c r="K1070" s="19"/>
      <c r="T1070" s="10"/>
    </row>
    <row r="1071" spans="11:20" ht="12.75">
      <c r="K1071" s="19"/>
      <c r="T1071" s="10"/>
    </row>
    <row r="1072" spans="11:20" ht="12.75">
      <c r="K1072" s="19"/>
      <c r="T1072" s="10"/>
    </row>
    <row r="1073" spans="11:20" ht="12.75">
      <c r="K1073" s="19"/>
      <c r="T1073" s="10"/>
    </row>
    <row r="1074" spans="11:20" ht="12.75">
      <c r="K1074" s="19"/>
      <c r="T1074" s="10"/>
    </row>
    <row r="1075" spans="11:20" ht="12.75">
      <c r="K1075" s="19"/>
      <c r="T1075" s="10"/>
    </row>
    <row r="1076" spans="11:20" ht="12.75">
      <c r="K1076" s="19"/>
      <c r="T1076" s="10"/>
    </row>
    <row r="1077" spans="11:20" ht="12.75">
      <c r="K1077" s="19"/>
      <c r="T1077" s="10"/>
    </row>
    <row r="1078" spans="11:20" ht="12.75">
      <c r="K1078" s="19"/>
      <c r="T1078" s="10"/>
    </row>
    <row r="1079" spans="11:20" ht="12.75">
      <c r="K1079" s="19"/>
      <c r="T1079" s="10"/>
    </row>
    <row r="1080" spans="11:20" ht="12.75">
      <c r="K1080" s="19"/>
      <c r="T1080" s="10"/>
    </row>
    <row r="1081" spans="11:20" ht="12.75">
      <c r="K1081" s="19"/>
      <c r="T1081" s="10"/>
    </row>
    <row r="1082" spans="11:20" ht="12.75">
      <c r="K1082" s="19"/>
      <c r="T1082" s="10"/>
    </row>
    <row r="1083" spans="11:20" ht="12.75">
      <c r="K1083" s="19"/>
      <c r="T1083" s="10"/>
    </row>
    <row r="1084" spans="11:20" ht="12.75">
      <c r="K1084" s="19"/>
      <c r="T1084" s="10"/>
    </row>
    <row r="1085" spans="11:20" ht="12.75">
      <c r="K1085" s="19"/>
      <c r="T1085" s="10"/>
    </row>
    <row r="1086" spans="11:20" ht="12.75">
      <c r="K1086" s="19"/>
      <c r="T1086" s="10"/>
    </row>
    <row r="1087" spans="11:20" ht="12.75">
      <c r="K1087" s="19"/>
      <c r="T1087" s="10"/>
    </row>
    <row r="1088" spans="11:20" ht="12.75">
      <c r="K1088" s="19"/>
      <c r="T1088" s="10"/>
    </row>
    <row r="1089" spans="11:20" ht="12.75">
      <c r="K1089" s="19"/>
      <c r="T1089" s="10"/>
    </row>
    <row r="1090" spans="11:20" ht="12.75">
      <c r="K1090" s="19"/>
      <c r="T1090" s="10"/>
    </row>
    <row r="1091" spans="11:20" ht="12.75">
      <c r="K1091" s="19"/>
      <c r="T1091" s="10"/>
    </row>
    <row r="1092" spans="11:20" ht="12.75">
      <c r="K1092" s="19"/>
      <c r="T1092" s="10"/>
    </row>
    <row r="1093" spans="11:20" ht="12.75">
      <c r="K1093" s="19"/>
      <c r="T1093" s="10"/>
    </row>
    <row r="1094" spans="11:20" ht="12.75">
      <c r="K1094" s="19"/>
      <c r="T1094" s="10"/>
    </row>
    <row r="1095" spans="11:20" ht="12.75">
      <c r="K1095" s="19"/>
      <c r="T1095" s="10"/>
    </row>
    <row r="1096" spans="11:20" ht="12.75">
      <c r="K1096" s="19"/>
      <c r="T1096" s="10"/>
    </row>
    <row r="1097" spans="11:20" ht="12.75">
      <c r="K1097" s="19"/>
      <c r="T1097" s="10"/>
    </row>
    <row r="1098" spans="11:20" ht="12.75">
      <c r="K1098" s="19"/>
      <c r="T1098" s="10"/>
    </row>
    <row r="1099" spans="11:20" ht="12.75">
      <c r="K1099" s="19"/>
      <c r="T1099" s="10"/>
    </row>
    <row r="1100" spans="11:20" ht="12.75">
      <c r="K1100" s="19"/>
      <c r="T1100" s="10"/>
    </row>
    <row r="1101" spans="11:20" ht="12.75">
      <c r="K1101" s="19"/>
      <c r="T1101" s="10"/>
    </row>
    <row r="1102" spans="11:20" ht="12.75">
      <c r="K1102" s="19"/>
      <c r="T1102" s="10"/>
    </row>
    <row r="1103" spans="11:20" ht="12.75">
      <c r="K1103" s="19"/>
      <c r="T1103" s="10"/>
    </row>
    <row r="1104" spans="11:20" ht="12.75">
      <c r="K1104" s="19"/>
      <c r="T1104" s="10"/>
    </row>
    <row r="1105" spans="11:20" ht="12.75">
      <c r="K1105" s="19"/>
      <c r="T1105" s="10"/>
    </row>
    <row r="1106" spans="11:20" ht="12.75">
      <c r="K1106" s="19"/>
      <c r="T1106" s="10"/>
    </row>
    <row r="1107" spans="11:20" ht="12.75">
      <c r="K1107" s="19"/>
      <c r="T1107" s="10"/>
    </row>
    <row r="1108" spans="11:20" ht="12.75">
      <c r="K1108" s="19"/>
      <c r="T1108" s="10"/>
    </row>
    <row r="1109" spans="11:20" ht="12.75">
      <c r="K1109" s="19"/>
      <c r="T1109" s="10"/>
    </row>
    <row r="1110" spans="11:20" ht="12.75">
      <c r="K1110" s="19"/>
      <c r="T1110" s="10"/>
    </row>
    <row r="1111" spans="11:20" ht="12.75">
      <c r="K1111" s="19"/>
      <c r="T1111" s="10"/>
    </row>
    <row r="1112" spans="11:20" ht="12.75">
      <c r="K1112" s="19"/>
      <c r="T1112" s="10"/>
    </row>
    <row r="1113" spans="11:20" ht="12.75">
      <c r="K1113" s="19"/>
      <c r="T1113" s="10"/>
    </row>
    <row r="1114" spans="11:20" ht="12.75">
      <c r="K1114" s="19"/>
      <c r="T1114" s="10"/>
    </row>
    <row r="1115" spans="11:20" ht="12.75">
      <c r="K1115" s="19"/>
      <c r="T1115" s="10"/>
    </row>
    <row r="1116" spans="11:20" ht="12.75">
      <c r="K1116" s="19"/>
      <c r="T1116" s="10"/>
    </row>
    <row r="1117" spans="11:20" ht="12.75">
      <c r="K1117" s="19"/>
      <c r="T1117" s="10"/>
    </row>
    <row r="1118" spans="11:20" ht="12.75">
      <c r="K1118" s="19"/>
      <c r="T1118" s="10"/>
    </row>
    <row r="1119" spans="11:20" ht="12.75">
      <c r="K1119" s="19"/>
      <c r="T1119" s="10"/>
    </row>
    <row r="1120" spans="11:20" ht="12.75">
      <c r="K1120" s="19"/>
      <c r="T1120" s="10"/>
    </row>
    <row r="1121" spans="11:20" ht="12.75">
      <c r="K1121" s="19"/>
      <c r="T1121" s="10"/>
    </row>
    <row r="1122" spans="11:20" ht="12.75">
      <c r="K1122" s="19"/>
      <c r="T1122" s="10"/>
    </row>
    <row r="1123" spans="11:20" ht="12.75">
      <c r="K1123" s="19"/>
      <c r="T1123" s="10"/>
    </row>
    <row r="1124" spans="11:20" ht="12.75">
      <c r="K1124" s="19"/>
      <c r="T1124" s="10"/>
    </row>
    <row r="1125" spans="11:20" ht="12.75">
      <c r="K1125" s="19"/>
      <c r="T1125" s="10"/>
    </row>
    <row r="1126" spans="11:20" ht="12.75">
      <c r="K1126" s="19"/>
      <c r="T1126" s="10"/>
    </row>
    <row r="1127" spans="11:20" ht="12.75">
      <c r="K1127" s="19"/>
      <c r="T1127" s="10"/>
    </row>
    <row r="1128" spans="11:20" ht="12.75">
      <c r="K1128" s="19"/>
      <c r="T1128" s="10"/>
    </row>
    <row r="1129" spans="11:20" ht="12.75">
      <c r="K1129" s="19"/>
      <c r="T1129" s="10"/>
    </row>
    <row r="1130" spans="11:20" ht="12.75">
      <c r="K1130" s="19"/>
      <c r="T1130" s="10"/>
    </row>
    <row r="1131" spans="11:20" ht="12.75">
      <c r="K1131" s="19"/>
      <c r="T1131" s="10"/>
    </row>
    <row r="1132" spans="11:20" ht="12.75">
      <c r="K1132" s="19"/>
      <c r="T1132" s="10"/>
    </row>
    <row r="1133" spans="11:20" ht="12.75">
      <c r="K1133" s="19"/>
      <c r="T1133" s="10"/>
    </row>
    <row r="1134" spans="11:20" ht="12.75">
      <c r="K1134" s="19"/>
      <c r="T1134" s="10"/>
    </row>
    <row r="1135" spans="11:20" ht="12.75">
      <c r="K1135" s="19"/>
      <c r="T1135" s="10"/>
    </row>
    <row r="1136" spans="11:20" ht="12.75">
      <c r="K1136" s="19"/>
      <c r="T1136" s="10"/>
    </row>
    <row r="1137" spans="11:20" ht="12.75">
      <c r="K1137" s="19"/>
      <c r="T1137" s="10"/>
    </row>
    <row r="1138" spans="11:20" ht="12.75">
      <c r="K1138" s="19"/>
      <c r="T1138" s="10"/>
    </row>
    <row r="1139" spans="11:20" ht="12.75">
      <c r="K1139" s="19"/>
      <c r="T1139" s="10"/>
    </row>
    <row r="1140" spans="11:20" ht="12.75">
      <c r="K1140" s="19"/>
      <c r="T1140" s="10"/>
    </row>
    <row r="1141" spans="11:20" ht="12.75">
      <c r="K1141" s="19"/>
      <c r="T1141" s="10"/>
    </row>
    <row r="1142" spans="11:20" ht="12.75">
      <c r="K1142" s="19"/>
      <c r="T1142" s="10"/>
    </row>
    <row r="1143" spans="11:20" ht="12.75">
      <c r="K1143" s="19"/>
      <c r="T1143" s="10"/>
    </row>
    <row r="1144" spans="11:20" ht="12.75">
      <c r="K1144" s="19"/>
      <c r="T1144" s="10"/>
    </row>
    <row r="1145" spans="11:20" ht="12.75">
      <c r="K1145" s="19"/>
      <c r="T1145" s="10"/>
    </row>
    <row r="1146" spans="11:20" ht="12.75">
      <c r="K1146" s="19"/>
      <c r="T1146" s="10"/>
    </row>
    <row r="1147" spans="11:20" ht="12.75">
      <c r="K1147" s="19"/>
      <c r="T1147" s="10"/>
    </row>
    <row r="1148" spans="11:20" ht="12.75">
      <c r="K1148" s="19"/>
      <c r="T1148" s="10"/>
    </row>
    <row r="1149" spans="11:20" ht="12.75">
      <c r="K1149" s="19"/>
      <c r="T1149" s="10"/>
    </row>
    <row r="1150" spans="11:20" ht="12.75">
      <c r="K1150" s="19"/>
      <c r="T1150" s="10"/>
    </row>
    <row r="1151" spans="11:20" ht="12.75">
      <c r="K1151" s="19"/>
      <c r="T1151" s="10"/>
    </row>
    <row r="1152" spans="11:20" ht="12.75">
      <c r="K1152" s="19"/>
      <c r="T1152" s="10"/>
    </row>
    <row r="1153" spans="11:20" ht="12.75">
      <c r="K1153" s="19"/>
      <c r="T1153" s="10"/>
    </row>
    <row r="1154" spans="11:20" ht="12.75">
      <c r="K1154" s="19"/>
      <c r="T1154" s="10"/>
    </row>
    <row r="1155" spans="11:20" ht="12.75">
      <c r="K1155" s="19"/>
      <c r="T1155" s="10"/>
    </row>
    <row r="1156" spans="11:20" ht="12.75">
      <c r="K1156" s="19"/>
      <c r="T1156" s="10"/>
    </row>
    <row r="1157" spans="11:20" ht="12.75">
      <c r="K1157" s="19"/>
      <c r="T1157" s="10"/>
    </row>
    <row r="1158" spans="11:20" ht="12.75">
      <c r="K1158" s="19"/>
      <c r="T1158" s="10"/>
    </row>
    <row r="1159" spans="11:20" ht="12.75">
      <c r="K1159" s="19"/>
      <c r="T1159" s="10"/>
    </row>
    <row r="1160" spans="11:20" ht="12.75">
      <c r="K1160" s="19"/>
      <c r="T1160" s="10"/>
    </row>
    <row r="1161" spans="11:20" ht="12.75">
      <c r="K1161" s="19"/>
      <c r="T1161" s="10"/>
    </row>
    <row r="1162" spans="11:20" ht="12.75">
      <c r="K1162" s="19"/>
      <c r="T1162" s="10"/>
    </row>
    <row r="1163" spans="11:20" ht="12.75">
      <c r="K1163" s="19"/>
      <c r="T1163" s="10"/>
    </row>
    <row r="1164" spans="11:20" ht="12.75">
      <c r="K1164" s="19"/>
      <c r="T1164" s="10"/>
    </row>
    <row r="1165" spans="11:20" ht="12.75">
      <c r="K1165" s="19"/>
      <c r="T1165" s="10"/>
    </row>
    <row r="1166" spans="11:20" ht="12.75">
      <c r="K1166" s="19"/>
      <c r="T1166" s="10"/>
    </row>
    <row r="1167" spans="11:20" ht="12.75">
      <c r="K1167" s="19"/>
      <c r="T1167" s="10"/>
    </row>
    <row r="1168" spans="11:20" ht="12.75">
      <c r="K1168" s="19"/>
      <c r="T1168" s="10"/>
    </row>
    <row r="1169" spans="11:20" ht="12.75">
      <c r="K1169" s="19"/>
      <c r="T1169" s="10"/>
    </row>
    <row r="1170" spans="11:20" ht="12.75">
      <c r="K1170" s="19"/>
      <c r="T1170" s="10"/>
    </row>
    <row r="1171" spans="11:20" ht="12.75">
      <c r="K1171" s="19"/>
      <c r="T1171" s="10"/>
    </row>
    <row r="1172" spans="11:20" ht="12.75">
      <c r="K1172" s="19"/>
      <c r="T1172" s="10"/>
    </row>
    <row r="1173" spans="11:20" ht="12.75">
      <c r="K1173" s="19"/>
      <c r="T1173" s="10"/>
    </row>
    <row r="1174" spans="11:20" ht="12.75">
      <c r="K1174" s="19"/>
      <c r="T1174" s="10"/>
    </row>
    <row r="1175" spans="11:20" ht="12.75">
      <c r="K1175" s="19"/>
      <c r="T1175" s="10"/>
    </row>
    <row r="1176" spans="11:20" ht="12.75">
      <c r="K1176" s="19"/>
      <c r="T1176" s="10"/>
    </row>
    <row r="1177" spans="11:20" ht="12.75">
      <c r="K1177" s="19"/>
      <c r="T1177" s="10"/>
    </row>
    <row r="1178" spans="11:20" ht="12.75">
      <c r="K1178" s="19"/>
      <c r="T1178" s="10"/>
    </row>
    <row r="1179" spans="11:20" ht="12.75">
      <c r="K1179" s="19"/>
      <c r="T1179" s="10"/>
    </row>
    <row r="1180" spans="11:20" ht="12.75">
      <c r="K1180" s="19"/>
      <c r="T1180" s="10"/>
    </row>
    <row r="1181" spans="11:20" ht="12.75">
      <c r="K1181" s="19"/>
      <c r="T1181" s="10"/>
    </row>
    <row r="1182" spans="11:20" ht="12.75">
      <c r="K1182" s="19"/>
      <c r="T1182" s="10"/>
    </row>
    <row r="1183" spans="11:20" ht="12.75">
      <c r="K1183" s="19"/>
      <c r="T1183" s="10"/>
    </row>
    <row r="1184" spans="11:20" ht="12.75">
      <c r="K1184" s="19"/>
      <c r="T1184" s="10"/>
    </row>
    <row r="1185" spans="11:20" ht="12.75">
      <c r="K1185" s="19"/>
      <c r="T1185" s="10"/>
    </row>
    <row r="1186" spans="11:20" ht="12.75">
      <c r="K1186" s="19"/>
      <c r="T1186" s="10"/>
    </row>
    <row r="1187" spans="11:20" ht="12.75">
      <c r="K1187" s="19"/>
      <c r="T1187" s="10"/>
    </row>
    <row r="1188" spans="11:20" ht="12.75">
      <c r="K1188" s="19"/>
      <c r="T1188" s="10"/>
    </row>
    <row r="1189" spans="11:20" ht="12.75">
      <c r="K1189" s="19"/>
      <c r="T1189" s="10"/>
    </row>
    <row r="1190" spans="11:20" ht="12.75">
      <c r="K1190" s="19"/>
      <c r="T1190" s="10"/>
    </row>
    <row r="1191" spans="11:20" ht="12.75">
      <c r="K1191" s="19"/>
      <c r="T1191" s="10"/>
    </row>
    <row r="1192" spans="11:20" ht="12.75">
      <c r="K1192" s="19"/>
      <c r="T1192" s="10"/>
    </row>
    <row r="1193" spans="11:20" ht="12.75">
      <c r="K1193" s="19"/>
      <c r="T1193" s="10"/>
    </row>
    <row r="1194" spans="11:20" ht="12.75">
      <c r="K1194" s="19"/>
      <c r="T1194" s="10"/>
    </row>
    <row r="1195" spans="11:20" ht="12.75">
      <c r="K1195" s="19"/>
      <c r="T1195" s="10"/>
    </row>
    <row r="1196" spans="11:20" ht="12.75">
      <c r="K1196" s="19"/>
      <c r="T1196" s="10"/>
    </row>
    <row r="1197" spans="11:20" ht="12.75">
      <c r="K1197" s="19"/>
      <c r="T1197" s="10"/>
    </row>
    <row r="1198" spans="11:20" ht="12.75">
      <c r="K1198" s="19"/>
      <c r="T1198" s="10"/>
    </row>
    <row r="1199" spans="11:20" ht="12.75">
      <c r="K1199" s="19"/>
      <c r="T1199" s="10"/>
    </row>
    <row r="1200" spans="11:20" ht="12.75">
      <c r="K1200" s="19"/>
      <c r="T1200" s="10"/>
    </row>
    <row r="1201" spans="11:20" ht="12.75">
      <c r="K1201" s="19"/>
      <c r="T1201" s="10"/>
    </row>
    <row r="1202" spans="11:20" ht="12.75">
      <c r="K1202" s="19"/>
      <c r="T1202" s="10"/>
    </row>
    <row r="1203" spans="11:20" ht="12.75">
      <c r="K1203" s="19"/>
      <c r="T1203" s="10"/>
    </row>
    <row r="1204" spans="11:20" ht="12.75">
      <c r="K1204" s="19"/>
      <c r="T1204" s="10"/>
    </row>
    <row r="1205" spans="11:20" ht="12.75">
      <c r="K1205" s="19"/>
      <c r="T1205" s="10"/>
    </row>
    <row r="1206" spans="11:20" ht="12.75">
      <c r="K1206" s="19"/>
      <c r="T1206" s="10"/>
    </row>
    <row r="1207" spans="11:20" ht="12.75">
      <c r="K1207" s="19"/>
      <c r="T1207" s="10"/>
    </row>
    <row r="1208" spans="11:20" ht="12.75">
      <c r="K1208" s="19"/>
      <c r="T1208" s="10"/>
    </row>
    <row r="1209" spans="11:20" ht="12.75">
      <c r="K1209" s="19"/>
      <c r="T1209" s="10"/>
    </row>
    <row r="1210" spans="11:20" ht="12.75">
      <c r="K1210" s="19"/>
      <c r="T1210" s="10"/>
    </row>
    <row r="1211" spans="11:20" ht="12.75">
      <c r="K1211" s="19"/>
      <c r="T1211" s="10"/>
    </row>
    <row r="1212" spans="11:20" ht="12.75">
      <c r="K1212" s="19"/>
      <c r="T1212" s="10"/>
    </row>
    <row r="1213" spans="11:20" ht="12.75">
      <c r="K1213" s="19"/>
      <c r="T1213" s="10"/>
    </row>
    <row r="1214" spans="11:20" ht="12.75">
      <c r="K1214" s="19"/>
      <c r="T1214" s="10"/>
    </row>
    <row r="1215" spans="11:20" ht="12.75">
      <c r="K1215" s="19"/>
      <c r="T1215" s="10"/>
    </row>
    <row r="1216" spans="11:20" ht="12.75">
      <c r="K1216" s="19"/>
      <c r="T1216" s="10"/>
    </row>
    <row r="1217" spans="11:20" ht="12.75">
      <c r="K1217" s="19"/>
      <c r="T1217" s="10"/>
    </row>
    <row r="1218" spans="11:20" ht="12.75">
      <c r="K1218" s="19"/>
      <c r="T1218" s="10"/>
    </row>
    <row r="1219" spans="11:20" ht="12.75">
      <c r="K1219" s="19"/>
      <c r="T1219" s="10"/>
    </row>
    <row r="1220" spans="11:20" ht="12.75">
      <c r="K1220" s="19"/>
      <c r="T1220" s="10"/>
    </row>
    <row r="1221" spans="11:20" ht="12.75">
      <c r="K1221" s="19"/>
      <c r="T1221" s="10"/>
    </row>
    <row r="1222" spans="11:20" ht="12.75">
      <c r="K1222" s="19"/>
      <c r="T1222" s="10"/>
    </row>
    <row r="1223" spans="11:20" ht="12.75">
      <c r="K1223" s="19"/>
      <c r="T1223" s="10"/>
    </row>
    <row r="1224" spans="11:20" ht="12.75">
      <c r="K1224" s="19"/>
      <c r="T1224" s="10"/>
    </row>
    <row r="1225" spans="11:20" ht="12.75">
      <c r="K1225" s="19"/>
      <c r="T1225" s="10"/>
    </row>
    <row r="1226" spans="11:20" ht="12.75">
      <c r="K1226" s="19"/>
      <c r="T1226" s="10"/>
    </row>
    <row r="1227" spans="11:20" ht="12.75">
      <c r="K1227" s="19"/>
      <c r="T1227" s="10"/>
    </row>
    <row r="1228" spans="11:20" ht="12.75">
      <c r="K1228" s="19"/>
      <c r="T1228" s="10"/>
    </row>
    <row r="1229" spans="11:20" ht="12.75">
      <c r="K1229" s="19"/>
      <c r="T1229" s="10"/>
    </row>
    <row r="1230" spans="11:20" ht="12.75">
      <c r="K1230" s="19"/>
      <c r="T1230" s="10"/>
    </row>
    <row r="1231" spans="11:20" ht="12.75">
      <c r="K1231" s="19"/>
      <c r="T1231" s="10"/>
    </row>
    <row r="1232" spans="11:20" ht="12.75">
      <c r="K1232" s="19"/>
      <c r="T1232" s="10"/>
    </row>
    <row r="1233" spans="11:20" ht="12.75">
      <c r="K1233" s="19"/>
      <c r="T1233" s="10"/>
    </row>
    <row r="1234" spans="11:20" ht="12.75">
      <c r="K1234" s="19"/>
      <c r="T1234" s="10"/>
    </row>
    <row r="1235" spans="11:20" ht="12.75">
      <c r="K1235" s="19"/>
      <c r="T1235" s="10"/>
    </row>
    <row r="1236" spans="11:20" ht="12.75">
      <c r="K1236" s="19"/>
      <c r="T1236" s="10"/>
    </row>
    <row r="1237" spans="11:20" ht="12.75">
      <c r="K1237" s="19"/>
      <c r="T1237" s="10"/>
    </row>
    <row r="1238" spans="11:20" ht="12.75">
      <c r="K1238" s="19"/>
      <c r="T1238" s="10"/>
    </row>
    <row r="1239" spans="11:20" ht="12.75">
      <c r="K1239" s="19"/>
      <c r="T1239" s="10"/>
    </row>
    <row r="1240" spans="11:20" ht="12.75">
      <c r="K1240" s="19"/>
      <c r="T1240" s="10"/>
    </row>
    <row r="1241" spans="11:20" ht="12.75">
      <c r="K1241" s="19"/>
      <c r="T1241" s="10"/>
    </row>
    <row r="1242" spans="11:20" ht="12.75">
      <c r="K1242" s="19"/>
      <c r="T1242" s="10"/>
    </row>
    <row r="1243" spans="11:20" ht="12.75">
      <c r="K1243" s="19"/>
      <c r="T1243" s="10"/>
    </row>
    <row r="1244" spans="11:20" ht="12.75">
      <c r="K1244" s="19"/>
      <c r="T1244" s="10"/>
    </row>
    <row r="1245" spans="11:20" ht="12.75">
      <c r="K1245" s="19"/>
      <c r="T1245" s="10"/>
    </row>
    <row r="1246" spans="11:20" ht="12.75">
      <c r="K1246" s="19"/>
      <c r="T1246" s="10"/>
    </row>
    <row r="1247" spans="11:20" ht="12.75">
      <c r="K1247" s="19"/>
      <c r="T1247" s="10"/>
    </row>
    <row r="1248" spans="11:20" ht="12.75">
      <c r="K1248" s="19"/>
      <c r="T1248" s="10"/>
    </row>
    <row r="1249" spans="11:20" ht="12.75">
      <c r="K1249" s="19"/>
      <c r="T1249" s="10"/>
    </row>
    <row r="1250" spans="11:20" ht="12.75">
      <c r="K1250" s="19"/>
      <c r="T1250" s="10"/>
    </row>
    <row r="1251" spans="11:20" ht="12.75">
      <c r="K1251" s="19"/>
      <c r="T1251" s="10"/>
    </row>
    <row r="1252" spans="11:20" ht="12.75">
      <c r="K1252" s="19"/>
      <c r="T1252" s="10"/>
    </row>
    <row r="1253" spans="11:20" ht="12.75">
      <c r="K1253" s="19"/>
      <c r="T1253" s="10"/>
    </row>
    <row r="1254" spans="11:20" ht="12.75">
      <c r="K1254" s="19"/>
      <c r="T1254" s="10"/>
    </row>
    <row r="1255" spans="11:20" ht="12.75">
      <c r="K1255" s="19"/>
      <c r="T1255" s="10"/>
    </row>
    <row r="1256" spans="11:20" ht="12.75">
      <c r="K1256" s="19"/>
      <c r="T1256" s="10"/>
    </row>
    <row r="1257" spans="11:20" ht="12.75">
      <c r="K1257" s="19"/>
      <c r="T1257" s="10"/>
    </row>
    <row r="1258" spans="11:20" ht="12.75">
      <c r="K1258" s="19"/>
      <c r="T1258" s="10"/>
    </row>
    <row r="1259" spans="11:20" ht="12.75">
      <c r="K1259" s="19"/>
      <c r="T1259" s="10"/>
    </row>
    <row r="1260" spans="11:20" ht="12.75">
      <c r="K1260" s="19"/>
      <c r="T1260" s="10"/>
    </row>
    <row r="1261" spans="11:20" ht="12.75">
      <c r="K1261" s="19"/>
      <c r="T1261" s="10"/>
    </row>
    <row r="1262" spans="11:20" ht="12.75">
      <c r="K1262" s="19"/>
      <c r="T1262" s="10"/>
    </row>
    <row r="1263" spans="11:20" ht="12.75">
      <c r="K1263" s="19"/>
      <c r="T1263" s="10"/>
    </row>
    <row r="1264" spans="11:20" ht="12.75">
      <c r="K1264" s="19"/>
      <c r="T1264" s="10"/>
    </row>
    <row r="1265" spans="11:20" ht="12.75">
      <c r="K1265" s="19"/>
      <c r="T1265" s="10"/>
    </row>
    <row r="1266" spans="11:20" ht="12.75">
      <c r="K1266" s="19"/>
      <c r="T1266" s="10"/>
    </row>
    <row r="1267" spans="11:20" ht="12.75">
      <c r="K1267" s="19"/>
      <c r="T1267" s="10"/>
    </row>
    <row r="1268" spans="11:20" ht="12.75">
      <c r="K1268" s="19"/>
      <c r="T1268" s="10"/>
    </row>
    <row r="1269" spans="11:20" ht="12.75">
      <c r="K1269" s="19"/>
      <c r="T1269" s="10"/>
    </row>
    <row r="1270" spans="11:20" ht="12.75">
      <c r="K1270" s="19"/>
      <c r="T1270" s="10"/>
    </row>
    <row r="1271" spans="11:20" ht="12.75">
      <c r="K1271" s="19"/>
      <c r="T1271" s="10"/>
    </row>
    <row r="1272" spans="11:20" ht="12.75">
      <c r="K1272" s="19"/>
      <c r="T1272" s="10"/>
    </row>
    <row r="1273" spans="11:20" ht="12.75">
      <c r="K1273" s="19"/>
      <c r="T1273" s="10"/>
    </row>
    <row r="1274" spans="11:20" ht="12.75">
      <c r="K1274" s="19"/>
      <c r="T1274" s="10"/>
    </row>
    <row r="1275" spans="11:20" ht="12.75">
      <c r="K1275" s="19"/>
      <c r="T1275" s="10"/>
    </row>
    <row r="1276" spans="11:20" ht="12.75">
      <c r="K1276" s="19"/>
      <c r="T1276" s="10"/>
    </row>
    <row r="1277" spans="11:20" ht="12.75">
      <c r="K1277" s="19"/>
      <c r="T1277" s="10"/>
    </row>
    <row r="1278" spans="11:20" ht="12.75">
      <c r="K1278" s="19"/>
      <c r="T1278" s="10"/>
    </row>
    <row r="1279" spans="11:20" ht="12.75">
      <c r="K1279" s="19"/>
      <c r="T1279" s="10"/>
    </row>
    <row r="1280" spans="11:20" ht="12.75">
      <c r="K1280" s="19"/>
      <c r="T1280" s="10"/>
    </row>
    <row r="1281" spans="11:20" ht="12.75">
      <c r="K1281" s="19"/>
      <c r="T1281" s="10"/>
    </row>
    <row r="1282" spans="11:20" ht="12.75">
      <c r="K1282" s="19"/>
      <c r="T1282" s="10"/>
    </row>
    <row r="1283" spans="11:20" ht="12.75">
      <c r="K1283" s="19"/>
      <c r="T1283" s="10"/>
    </row>
    <row r="1284" spans="11:20" ht="12.75">
      <c r="K1284" s="19"/>
      <c r="T1284" s="10"/>
    </row>
    <row r="1285" spans="11:20" ht="12.75">
      <c r="K1285" s="19"/>
      <c r="T1285" s="10"/>
    </row>
    <row r="1286" spans="11:20" ht="12.75">
      <c r="K1286" s="19"/>
      <c r="T1286" s="10"/>
    </row>
    <row r="1287" spans="11:20" ht="12.75">
      <c r="K1287" s="19"/>
      <c r="T1287" s="10"/>
    </row>
    <row r="1288" spans="11:20" ht="12.75">
      <c r="K1288" s="19"/>
      <c r="T1288" s="10"/>
    </row>
    <row r="1289" spans="11:20" ht="12.75">
      <c r="K1289" s="19"/>
      <c r="T1289" s="10"/>
    </row>
    <row r="1290" spans="11:20" ht="12.75">
      <c r="K1290" s="19"/>
      <c r="T1290" s="10"/>
    </row>
    <row r="1291" spans="11:20" ht="12.75">
      <c r="K1291" s="19"/>
      <c r="T1291" s="10"/>
    </row>
    <row r="1292" spans="11:20" ht="12.75">
      <c r="K1292" s="19"/>
      <c r="T1292" s="10"/>
    </row>
    <row r="1293" spans="11:20" ht="12.75">
      <c r="K1293" s="19"/>
      <c r="T1293" s="10"/>
    </row>
    <row r="1294" spans="11:20" ht="12.75">
      <c r="K1294" s="19"/>
      <c r="T1294" s="10"/>
    </row>
    <row r="1295" spans="11:20" ht="12.75">
      <c r="K1295" s="19"/>
      <c r="T1295" s="10"/>
    </row>
    <row r="1296" spans="11:20" ht="12.75">
      <c r="K1296" s="19"/>
      <c r="T1296" s="10"/>
    </row>
    <row r="1297" spans="11:20" ht="12.75">
      <c r="K1297" s="19"/>
      <c r="T1297" s="10"/>
    </row>
    <row r="1298" spans="11:20" ht="12.75">
      <c r="K1298" s="19"/>
      <c r="T1298" s="10"/>
    </row>
    <row r="1299" spans="11:20" ht="12.75">
      <c r="K1299" s="19"/>
      <c r="T1299" s="10"/>
    </row>
    <row r="1300" spans="11:20" ht="12.75">
      <c r="K1300" s="19"/>
      <c r="T1300" s="10"/>
    </row>
    <row r="1301" spans="11:20" ht="12.75">
      <c r="K1301" s="19"/>
      <c r="T1301" s="10"/>
    </row>
    <row r="1302" spans="11:20" ht="12.75">
      <c r="K1302" s="19"/>
      <c r="T1302" s="10"/>
    </row>
    <row r="1303" spans="11:20" ht="12.75">
      <c r="K1303" s="19"/>
      <c r="T1303" s="10"/>
    </row>
    <row r="1304" spans="11:20" ht="12.75">
      <c r="K1304" s="19"/>
      <c r="T1304" s="10"/>
    </row>
    <row r="1305" spans="11:20" ht="12.75">
      <c r="K1305" s="19"/>
      <c r="T1305" s="10"/>
    </row>
    <row r="1306" spans="11:20" ht="12.75">
      <c r="K1306" s="19"/>
      <c r="T1306" s="10"/>
    </row>
    <row r="1307" spans="11:20" ht="12.75">
      <c r="K1307" s="19"/>
      <c r="T1307" s="10"/>
    </row>
    <row r="1308" spans="11:20" ht="12.75">
      <c r="K1308" s="19"/>
      <c r="T1308" s="10"/>
    </row>
    <row r="1309" spans="11:20" ht="12.75">
      <c r="K1309" s="19"/>
      <c r="T1309" s="10"/>
    </row>
    <row r="1310" spans="11:20" ht="12.75">
      <c r="K1310" s="19"/>
      <c r="T1310" s="10"/>
    </row>
    <row r="1311" spans="11:20" ht="12.75">
      <c r="K1311" s="19"/>
      <c r="T1311" s="10"/>
    </row>
    <row r="1312" spans="11:20" ht="12.75">
      <c r="K1312" s="19"/>
      <c r="T1312" s="10"/>
    </row>
    <row r="1313" spans="11:20" ht="12.75">
      <c r="K1313" s="19"/>
      <c r="T1313" s="10"/>
    </row>
    <row r="1314" spans="11:20" ht="12.75">
      <c r="K1314" s="19"/>
      <c r="T1314" s="10"/>
    </row>
    <row r="1315" spans="11:20" ht="12.75">
      <c r="K1315" s="19"/>
      <c r="T1315" s="10"/>
    </row>
    <row r="1316" spans="11:20" ht="12.75">
      <c r="K1316" s="19"/>
      <c r="T1316" s="10"/>
    </row>
    <row r="1317" spans="11:20" ht="12.75">
      <c r="K1317" s="19"/>
      <c r="T1317" s="10"/>
    </row>
    <row r="1318" spans="11:20" ht="12.75">
      <c r="K1318" s="19"/>
      <c r="T1318" s="10"/>
    </row>
    <row r="1319" spans="11:20" ht="12.75">
      <c r="K1319" s="19"/>
      <c r="T1319" s="10"/>
    </row>
    <row r="1320" spans="11:20" ht="12.75">
      <c r="K1320" s="19"/>
      <c r="T1320" s="10"/>
    </row>
    <row r="1321" spans="11:20" ht="12.75">
      <c r="K1321" s="19"/>
      <c r="T1321" s="10"/>
    </row>
    <row r="1322" spans="11:20" ht="12.75">
      <c r="K1322" s="19"/>
      <c r="T1322" s="10"/>
    </row>
    <row r="1323" spans="11:20" ht="12.75">
      <c r="K1323" s="19"/>
      <c r="T1323" s="10"/>
    </row>
    <row r="1324" spans="11:20" ht="12.75">
      <c r="K1324" s="19"/>
      <c r="T1324" s="10"/>
    </row>
    <row r="1325" spans="11:20" ht="12.75">
      <c r="K1325" s="19"/>
      <c r="T1325" s="10"/>
    </row>
    <row r="1326" spans="11:20" ht="12.75">
      <c r="K1326" s="19"/>
      <c r="T1326" s="10"/>
    </row>
    <row r="1327" spans="11:20" ht="12.75">
      <c r="K1327" s="19"/>
      <c r="T1327" s="10"/>
    </row>
    <row r="1328" spans="11:20" ht="12.75">
      <c r="K1328" s="19"/>
      <c r="T1328" s="10"/>
    </row>
    <row r="1329" spans="11:20" ht="12.75">
      <c r="K1329" s="19"/>
      <c r="T1329" s="10"/>
    </row>
    <row r="1330" spans="11:20" ht="12.75">
      <c r="K1330" s="19"/>
      <c r="T1330" s="10"/>
    </row>
    <row r="1331" spans="11:20" ht="12.75">
      <c r="K1331" s="19"/>
      <c r="T1331" s="10"/>
    </row>
    <row r="1332" spans="11:20" ht="12.75">
      <c r="K1332" s="19"/>
      <c r="T1332" s="10"/>
    </row>
    <row r="1333" spans="11:20" ht="12.75">
      <c r="K1333" s="19"/>
      <c r="T1333" s="10"/>
    </row>
    <row r="1334" spans="11:20" ht="12.75">
      <c r="K1334" s="19"/>
      <c r="T1334" s="10"/>
    </row>
    <row r="1335" spans="11:20" ht="12.75">
      <c r="K1335" s="19"/>
      <c r="T1335" s="10"/>
    </row>
    <row r="1336" spans="11:20" ht="12.75">
      <c r="K1336" s="19"/>
      <c r="T1336" s="10"/>
    </row>
    <row r="1337" spans="11:20" ht="12.75">
      <c r="K1337" s="19"/>
      <c r="T1337" s="10"/>
    </row>
    <row r="1338" spans="11:20" ht="12.75">
      <c r="K1338" s="19"/>
      <c r="T1338" s="10"/>
    </row>
    <row r="1339" spans="11:20" ht="12.75">
      <c r="K1339" s="19"/>
      <c r="T1339" s="10"/>
    </row>
    <row r="1340" spans="11:20" ht="12.75">
      <c r="K1340" s="19"/>
      <c r="T1340" s="10"/>
    </row>
    <row r="1341" spans="11:20" ht="12.75">
      <c r="K1341" s="19"/>
      <c r="T1341" s="10"/>
    </row>
    <row r="1342" spans="11:20" ht="12.75">
      <c r="K1342" s="19"/>
      <c r="T1342" s="10"/>
    </row>
    <row r="1343" spans="11:20" ht="12.75">
      <c r="K1343" s="19"/>
      <c r="T1343" s="10"/>
    </row>
    <row r="1344" spans="11:20" ht="12.75">
      <c r="K1344" s="19"/>
      <c r="T1344" s="10"/>
    </row>
    <row r="1345" spans="11:20" ht="12.75">
      <c r="K1345" s="19"/>
      <c r="T1345" s="10"/>
    </row>
    <row r="1346" spans="11:20" ht="12.75">
      <c r="K1346" s="19"/>
      <c r="T1346" s="10"/>
    </row>
    <row r="1347" spans="11:20" ht="12.75">
      <c r="K1347" s="19"/>
      <c r="T1347" s="10"/>
    </row>
    <row r="1348" spans="11:20" ht="12.75">
      <c r="K1348" s="19"/>
      <c r="T1348" s="10"/>
    </row>
    <row r="1349" spans="11:20" ht="12.75">
      <c r="K1349" s="19"/>
      <c r="T1349" s="10"/>
    </row>
    <row r="1350" spans="11:20" ht="12.75">
      <c r="K1350" s="19"/>
      <c r="T1350" s="10"/>
    </row>
    <row r="1351" spans="11:20" ht="12.75">
      <c r="K1351" s="19"/>
      <c r="T1351" s="10"/>
    </row>
    <row r="1352" spans="11:20" ht="12.75">
      <c r="K1352" s="19"/>
      <c r="T1352" s="10"/>
    </row>
    <row r="1353" spans="11:20" ht="12.75">
      <c r="K1353" s="19"/>
      <c r="T1353" s="10"/>
    </row>
    <row r="1354" spans="11:20" ht="12.75">
      <c r="K1354" s="19"/>
      <c r="T1354" s="10"/>
    </row>
    <row r="1355" spans="11:20" ht="12.75">
      <c r="K1355" s="19"/>
      <c r="T1355" s="10"/>
    </row>
    <row r="1356" spans="11:20" ht="12.75">
      <c r="K1356" s="19"/>
      <c r="T1356" s="10"/>
    </row>
    <row r="1357" spans="11:20" ht="12.75">
      <c r="K1357" s="19"/>
      <c r="T1357" s="10"/>
    </row>
    <row r="1358" spans="11:20" ht="12.75">
      <c r="K1358" s="19"/>
      <c r="T1358" s="10"/>
    </row>
    <row r="1359" spans="11:20" ht="12.75">
      <c r="K1359" s="19"/>
      <c r="T1359" s="10"/>
    </row>
    <row r="1360" spans="11:20" ht="12.75">
      <c r="K1360" s="19"/>
      <c r="T1360" s="10"/>
    </row>
    <row r="1361" spans="11:20" ht="12.75">
      <c r="K1361" s="19"/>
      <c r="T1361" s="10"/>
    </row>
    <row r="1362" spans="11:20" ht="12.75">
      <c r="K1362" s="19"/>
      <c r="T1362" s="10"/>
    </row>
    <row r="1363" spans="11:20" ht="12.75">
      <c r="K1363" s="19"/>
      <c r="T1363" s="10"/>
    </row>
    <row r="1364" spans="11:20" ht="12.75">
      <c r="K1364" s="19"/>
      <c r="T1364" s="10"/>
    </row>
    <row r="1365" spans="11:20" ht="12.75">
      <c r="K1365" s="19"/>
      <c r="T1365" s="10"/>
    </row>
    <row r="1366" spans="11:20" ht="12.75">
      <c r="K1366" s="19"/>
      <c r="T1366" s="10"/>
    </row>
    <row r="1367" spans="11:20" ht="12.75">
      <c r="K1367" s="19"/>
      <c r="T1367" s="10"/>
    </row>
    <row r="1368" spans="11:20" ht="12.75">
      <c r="K1368" s="19"/>
      <c r="T1368" s="10"/>
    </row>
    <row r="1369" spans="11:20" ht="12.75">
      <c r="K1369" s="19"/>
      <c r="T1369" s="10"/>
    </row>
    <row r="1370" spans="11:20" ht="12.75">
      <c r="K1370" s="19"/>
      <c r="T1370" s="10"/>
    </row>
    <row r="1371" spans="11:20" ht="12.75">
      <c r="K1371" s="19"/>
      <c r="T1371" s="10"/>
    </row>
    <row r="1372" spans="11:20" ht="12.75">
      <c r="K1372" s="19"/>
      <c r="T1372" s="10"/>
    </row>
    <row r="1373" spans="11:20" ht="12.75">
      <c r="K1373" s="19"/>
      <c r="T1373" s="10"/>
    </row>
    <row r="1374" spans="11:20" ht="12.75">
      <c r="K1374" s="19"/>
      <c r="T1374" s="10"/>
    </row>
    <row r="1375" spans="11:20" ht="12.75">
      <c r="K1375" s="19"/>
      <c r="T1375" s="10"/>
    </row>
    <row r="1376" spans="11:20" ht="12.75">
      <c r="K1376" s="19"/>
      <c r="T1376" s="10"/>
    </row>
    <row r="1377" spans="11:20" ht="12.75">
      <c r="K1377" s="19"/>
      <c r="T1377" s="10"/>
    </row>
    <row r="1378" spans="11:20" ht="12.75">
      <c r="K1378" s="19"/>
      <c r="T1378" s="10"/>
    </row>
    <row r="1379" spans="11:20" ht="12.75">
      <c r="K1379" s="19"/>
      <c r="T1379" s="10"/>
    </row>
    <row r="1380" spans="11:20" ht="12.75">
      <c r="K1380" s="19"/>
      <c r="T1380" s="10"/>
    </row>
    <row r="1381" spans="11:20" ht="12.75">
      <c r="K1381" s="19"/>
      <c r="T1381" s="10"/>
    </row>
    <row r="1382" spans="11:20" ht="12.75">
      <c r="K1382" s="19"/>
      <c r="T1382" s="10"/>
    </row>
    <row r="1383" spans="11:20" ht="12.75">
      <c r="K1383" s="19"/>
      <c r="T1383" s="10"/>
    </row>
    <row r="1384" spans="11:20" ht="12.75">
      <c r="K1384" s="19"/>
      <c r="T1384" s="10"/>
    </row>
    <row r="1385" spans="11:20" ht="12.75">
      <c r="K1385" s="19"/>
      <c r="T1385" s="10"/>
    </row>
    <row r="1386" spans="11:20" ht="12.75">
      <c r="K1386" s="19"/>
      <c r="T1386" s="10"/>
    </row>
    <row r="1387" spans="11:20" ht="12.75">
      <c r="K1387" s="19"/>
      <c r="T1387" s="10"/>
    </row>
    <row r="1388" spans="11:20" ht="12.75">
      <c r="K1388" s="19"/>
      <c r="T1388" s="10"/>
    </row>
    <row r="1389" spans="11:20" ht="12.75">
      <c r="K1389" s="19"/>
      <c r="T1389" s="10"/>
    </row>
    <row r="1390" spans="11:20" ht="12.75">
      <c r="K1390" s="19"/>
      <c r="T1390" s="10"/>
    </row>
    <row r="1391" spans="11:20" ht="12.75">
      <c r="K1391" s="19"/>
      <c r="T1391" s="10"/>
    </row>
    <row r="1392" spans="11:20" ht="12.75">
      <c r="K1392" s="19"/>
      <c r="T1392" s="10"/>
    </row>
    <row r="1393" spans="11:20" ht="12.75">
      <c r="K1393" s="19"/>
      <c r="T1393" s="10"/>
    </row>
    <row r="1394" spans="11:20" ht="12.75">
      <c r="K1394" s="19"/>
      <c r="T1394" s="10"/>
    </row>
    <row r="1395" spans="11:20" ht="12.75">
      <c r="K1395" s="19"/>
      <c r="T1395" s="10"/>
    </row>
    <row r="1396" spans="11:20" ht="12.75">
      <c r="K1396" s="19"/>
      <c r="T1396" s="10"/>
    </row>
    <row r="1397" spans="11:20" ht="12.75">
      <c r="K1397" s="19"/>
      <c r="T1397" s="10"/>
    </row>
    <row r="1398" spans="11:20" ht="12.75">
      <c r="K1398" s="19"/>
      <c r="T1398" s="10"/>
    </row>
    <row r="1399" spans="11:20" ht="12.75">
      <c r="K1399" s="19"/>
      <c r="T1399" s="10"/>
    </row>
    <row r="1400" spans="11:20" ht="12.75">
      <c r="K1400" s="19"/>
      <c r="T1400" s="10"/>
    </row>
    <row r="1401" spans="11:20" ht="12.75">
      <c r="K1401" s="19"/>
      <c r="T1401" s="10"/>
    </row>
    <row r="1402" spans="11:20" ht="12.75">
      <c r="K1402" s="19"/>
      <c r="T1402" s="10"/>
    </row>
    <row r="1403" spans="11:20" ht="12.75">
      <c r="K1403" s="19"/>
      <c r="T1403" s="10"/>
    </row>
    <row r="1404" spans="11:20" ht="12.75">
      <c r="K1404" s="19"/>
      <c r="T1404" s="10"/>
    </row>
    <row r="1405" spans="11:20" ht="12.75">
      <c r="K1405" s="19"/>
      <c r="T1405" s="10"/>
    </row>
    <row r="1406" spans="11:20" ht="12.75">
      <c r="K1406" s="19"/>
      <c r="T1406" s="10"/>
    </row>
    <row r="1407" spans="11:20" ht="12.75">
      <c r="K1407" s="19"/>
      <c r="T1407" s="10"/>
    </row>
    <row r="1408" spans="11:20" ht="12.75">
      <c r="K1408" s="19"/>
      <c r="T1408" s="10"/>
    </row>
    <row r="1409" spans="11:20" ht="12.75">
      <c r="K1409" s="19"/>
      <c r="T1409" s="10"/>
    </row>
    <row r="1410" spans="11:20" ht="12.75">
      <c r="K1410" s="19"/>
      <c r="T1410" s="10"/>
    </row>
    <row r="1411" spans="11:20" ht="12.75">
      <c r="K1411" s="19"/>
      <c r="T1411" s="10"/>
    </row>
    <row r="1412" spans="11:20" ht="12.75">
      <c r="K1412" s="19"/>
      <c r="T1412" s="10"/>
    </row>
    <row r="1413" spans="11:20" ht="12.75">
      <c r="K1413" s="19"/>
      <c r="T1413" s="10"/>
    </row>
    <row r="1414" spans="11:20" ht="12.75">
      <c r="K1414" s="19"/>
      <c r="T1414" s="10"/>
    </row>
    <row r="1415" spans="11:20" ht="12.75">
      <c r="K1415" s="19"/>
      <c r="T1415" s="10"/>
    </row>
    <row r="1416" spans="11:20" ht="12.75">
      <c r="K1416" s="19"/>
      <c r="T1416" s="10"/>
    </row>
    <row r="1417" spans="11:20" ht="12.75">
      <c r="K1417" s="19"/>
      <c r="T1417" s="10"/>
    </row>
    <row r="1418" spans="11:20" ht="12.75">
      <c r="K1418" s="19"/>
      <c r="T1418" s="10"/>
    </row>
    <row r="1419" spans="11:20" ht="12.75">
      <c r="K1419" s="19"/>
      <c r="T1419" s="10"/>
    </row>
    <row r="1420" spans="11:20" ht="12.75">
      <c r="K1420" s="19"/>
      <c r="T1420" s="10"/>
    </row>
    <row r="1421" spans="11:20" ht="12.75">
      <c r="K1421" s="19"/>
      <c r="T1421" s="10"/>
    </row>
    <row r="1422" spans="11:20" ht="12.75">
      <c r="K1422" s="19"/>
      <c r="T1422" s="10"/>
    </row>
    <row r="1423" spans="11:20" ht="12.75">
      <c r="K1423" s="19"/>
      <c r="T1423" s="10"/>
    </row>
    <row r="1424" spans="11:20" ht="12.75">
      <c r="K1424" s="19"/>
      <c r="T1424" s="10"/>
    </row>
    <row r="1425" spans="11:20" ht="12.75">
      <c r="K1425" s="19"/>
      <c r="T1425" s="10"/>
    </row>
    <row r="1426" spans="11:20" ht="12.75">
      <c r="K1426" s="19"/>
      <c r="T1426" s="10"/>
    </row>
    <row r="1427" spans="11:20" ht="12.75">
      <c r="K1427" s="19"/>
      <c r="T1427" s="10"/>
    </row>
    <row r="1428" spans="11:20" ht="12.75">
      <c r="K1428" s="19"/>
      <c r="T1428" s="10"/>
    </row>
    <row r="1429" spans="11:20" ht="12.75">
      <c r="K1429" s="19"/>
      <c r="T1429" s="10"/>
    </row>
    <row r="1430" spans="11:20" ht="12.75">
      <c r="K1430" s="19"/>
      <c r="T1430" s="10"/>
    </row>
    <row r="1431" spans="11:20" ht="12.75">
      <c r="K1431" s="19"/>
      <c r="T1431" s="10"/>
    </row>
    <row r="1432" spans="11:20" ht="12.75">
      <c r="K1432" s="19"/>
      <c r="T1432" s="10"/>
    </row>
    <row r="1433" spans="11:20" ht="12.75">
      <c r="K1433" s="19"/>
      <c r="T1433" s="10"/>
    </row>
    <row r="1434" spans="11:20" ht="12.75">
      <c r="K1434" s="19"/>
      <c r="T1434" s="10"/>
    </row>
    <row r="1435" spans="11:20" ht="12.75">
      <c r="K1435" s="19"/>
      <c r="T1435" s="10"/>
    </row>
    <row r="1436" spans="11:20" ht="12.75">
      <c r="K1436" s="19"/>
      <c r="T1436" s="10"/>
    </row>
    <row r="1437" spans="11:20" ht="12.75">
      <c r="K1437" s="19"/>
      <c r="T1437" s="10"/>
    </row>
    <row r="1438" spans="11:20" ht="12.75">
      <c r="K1438" s="19"/>
      <c r="T1438" s="10"/>
    </row>
    <row r="1439" spans="11:20" ht="12.75">
      <c r="K1439" s="19"/>
      <c r="T1439" s="10"/>
    </row>
    <row r="1440" spans="11:20" ht="12.75">
      <c r="K1440" s="19"/>
      <c r="T1440" s="10"/>
    </row>
    <row r="1441" spans="11:20" ht="12.75">
      <c r="K1441" s="19"/>
      <c r="T1441" s="10"/>
    </row>
    <row r="1442" spans="11:20" ht="12.75">
      <c r="K1442" s="19"/>
      <c r="T1442" s="10"/>
    </row>
    <row r="1443" spans="11:20" ht="12.75">
      <c r="K1443" s="19"/>
      <c r="T1443" s="10"/>
    </row>
    <row r="1444" spans="11:20" ht="12.75">
      <c r="K1444" s="19"/>
      <c r="T1444" s="10"/>
    </row>
    <row r="1445" spans="11:20" ht="12.75">
      <c r="K1445" s="19"/>
      <c r="T1445" s="10"/>
    </row>
    <row r="1446" spans="11:20" ht="12.75">
      <c r="K1446" s="19"/>
      <c r="T1446" s="10"/>
    </row>
    <row r="1447" spans="11:20" ht="12.75">
      <c r="K1447" s="19"/>
      <c r="T1447" s="10"/>
    </row>
    <row r="1448" spans="11:20" ht="12.75">
      <c r="K1448" s="19"/>
      <c r="T1448" s="10"/>
    </row>
    <row r="1449" spans="11:20" ht="12.75">
      <c r="K1449" s="19"/>
      <c r="T1449" s="10"/>
    </row>
    <row r="1450" spans="11:20" ht="12.75">
      <c r="K1450" s="19"/>
      <c r="T1450" s="10"/>
    </row>
    <row r="1451" spans="11:20" ht="12.75">
      <c r="K1451" s="19"/>
      <c r="T1451" s="10"/>
    </row>
    <row r="1452" spans="11:20" ht="12.75">
      <c r="K1452" s="19"/>
      <c r="T1452" s="10"/>
    </row>
    <row r="1453" spans="11:20" ht="12.75">
      <c r="K1453" s="19"/>
      <c r="T1453" s="10"/>
    </row>
    <row r="1454" spans="11:20" ht="12.75">
      <c r="K1454" s="19"/>
      <c r="T1454" s="10"/>
    </row>
    <row r="1455" spans="11:20" ht="12.75">
      <c r="K1455" s="19"/>
      <c r="T1455" s="10"/>
    </row>
    <row r="1456" spans="11:20" ht="12.75">
      <c r="K1456" s="19"/>
      <c r="T1456" s="10"/>
    </row>
    <row r="1457" spans="11:20" ht="12.75">
      <c r="K1457" s="19"/>
      <c r="T1457" s="10"/>
    </row>
    <row r="1458" spans="11:20" ht="12.75">
      <c r="K1458" s="19"/>
      <c r="T1458" s="10"/>
    </row>
    <row r="1459" spans="11:20" ht="12.75">
      <c r="K1459" s="19"/>
      <c r="T1459" s="10"/>
    </row>
    <row r="1460" spans="11:20" ht="12.75">
      <c r="K1460" s="19"/>
      <c r="T1460" s="10"/>
    </row>
    <row r="1461" spans="11:20" ht="12.75">
      <c r="K1461" s="19"/>
      <c r="T1461" s="10"/>
    </row>
    <row r="1462" spans="11:20" ht="12.75">
      <c r="K1462" s="19"/>
      <c r="T1462" s="10"/>
    </row>
    <row r="1463" spans="11:20" ht="12.75">
      <c r="K1463" s="19"/>
      <c r="T1463" s="10"/>
    </row>
    <row r="1464" spans="11:20" ht="12.75">
      <c r="K1464" s="19"/>
      <c r="T1464" s="10"/>
    </row>
    <row r="1465" spans="11:20" ht="12.75">
      <c r="K1465" s="19"/>
      <c r="T1465" s="10"/>
    </row>
    <row r="1466" spans="11:20" ht="12.75">
      <c r="K1466" s="19"/>
      <c r="T1466" s="10"/>
    </row>
    <row r="1467" spans="11:20" ht="12.75">
      <c r="K1467" s="19"/>
      <c r="T1467" s="10"/>
    </row>
    <row r="1468" spans="11:20" ht="12.75">
      <c r="K1468" s="19"/>
      <c r="T1468" s="10"/>
    </row>
    <row r="1469" spans="11:20" ht="12.75">
      <c r="K1469" s="19"/>
      <c r="T1469" s="10"/>
    </row>
    <row r="1470" spans="11:20" ht="12.75">
      <c r="K1470" s="19"/>
      <c r="T1470" s="10"/>
    </row>
    <row r="1471" spans="11:20" ht="12.75">
      <c r="K1471" s="19"/>
      <c r="T1471" s="10"/>
    </row>
    <row r="1472" spans="11:20" ht="12.75">
      <c r="K1472" s="19"/>
      <c r="T1472" s="10"/>
    </row>
    <row r="1473" spans="11:20" ht="12.75">
      <c r="K1473" s="19"/>
      <c r="T1473" s="10"/>
    </row>
    <row r="1474" spans="11:20" ht="12.75">
      <c r="K1474" s="19"/>
      <c r="T1474" s="10"/>
    </row>
    <row r="1475" spans="11:20" ht="12.75">
      <c r="K1475" s="19"/>
      <c r="T1475" s="10"/>
    </row>
    <row r="1476" spans="11:20" ht="12.75">
      <c r="K1476" s="19"/>
      <c r="T1476" s="10"/>
    </row>
    <row r="1477" spans="11:20" ht="12.75">
      <c r="K1477" s="19"/>
      <c r="T1477" s="10"/>
    </row>
    <row r="1478" spans="11:20" ht="12.75">
      <c r="K1478" s="19"/>
      <c r="T1478" s="10"/>
    </row>
    <row r="1479" spans="11:20" ht="12.75">
      <c r="K1479" s="19"/>
      <c r="T1479" s="10"/>
    </row>
    <row r="1480" spans="11:20" ht="12.75">
      <c r="K1480" s="19"/>
      <c r="T1480" s="10"/>
    </row>
    <row r="1481" spans="11:20" ht="12.75">
      <c r="K1481" s="19"/>
      <c r="T1481" s="10"/>
    </row>
    <row r="1482" spans="11:20" ht="12.75">
      <c r="K1482" s="19"/>
      <c r="T1482" s="10"/>
    </row>
    <row r="1483" spans="11:20" ht="12.75">
      <c r="K1483" s="19"/>
      <c r="T1483" s="10"/>
    </row>
    <row r="1484" spans="11:20" ht="12.75">
      <c r="K1484" s="19"/>
      <c r="T1484" s="10"/>
    </row>
    <row r="1485" spans="11:20" ht="12.75">
      <c r="K1485" s="19"/>
      <c r="T1485" s="10"/>
    </row>
    <row r="1486" spans="11:20" ht="12.75">
      <c r="K1486" s="19"/>
      <c r="T1486" s="10"/>
    </row>
    <row r="1487" spans="11:20" ht="12.75">
      <c r="K1487" s="19"/>
      <c r="T1487" s="10"/>
    </row>
    <row r="1488" spans="11:20" ht="12.75">
      <c r="K1488" s="19"/>
      <c r="T1488" s="10"/>
    </row>
    <row r="1489" spans="11:20" ht="12.75">
      <c r="K1489" s="19"/>
      <c r="T1489" s="10"/>
    </row>
    <row r="1490" spans="11:20" ht="12.75">
      <c r="K1490" s="19"/>
      <c r="T1490" s="10"/>
    </row>
    <row r="1491" spans="11:20" ht="12.75">
      <c r="K1491" s="19"/>
      <c r="T1491" s="10"/>
    </row>
    <row r="1492" spans="11:20" ht="12.75">
      <c r="K1492" s="19"/>
      <c r="T1492" s="10"/>
    </row>
    <row r="1493" spans="11:20" ht="12.75">
      <c r="K1493" s="19"/>
      <c r="T1493" s="10"/>
    </row>
    <row r="1494" spans="11:20" ht="12.75">
      <c r="K1494" s="19"/>
      <c r="T1494" s="10"/>
    </row>
    <row r="1495" spans="11:20" ht="12.75">
      <c r="K1495" s="19"/>
      <c r="T1495" s="10"/>
    </row>
    <row r="1496" spans="11:20" ht="12.75">
      <c r="K1496" s="19"/>
      <c r="T1496" s="10"/>
    </row>
    <row r="1497" spans="11:20" ht="12.75">
      <c r="K1497" s="19"/>
      <c r="T1497" s="10"/>
    </row>
    <row r="1498" spans="11:20" ht="12.75">
      <c r="K1498" s="19"/>
      <c r="T1498" s="10"/>
    </row>
    <row r="1499" spans="11:20" ht="12.75">
      <c r="K1499" s="19"/>
      <c r="T1499" s="10"/>
    </row>
    <row r="1500" spans="11:20" ht="12.75">
      <c r="K1500" s="19"/>
      <c r="T1500" s="10"/>
    </row>
    <row r="1501" spans="11:20" ht="12.75">
      <c r="K1501" s="19"/>
      <c r="T1501" s="10"/>
    </row>
    <row r="1502" spans="11:20" ht="12.75">
      <c r="K1502" s="19"/>
      <c r="T1502" s="10"/>
    </row>
    <row r="1503" spans="11:20" ht="12.75">
      <c r="K1503" s="19"/>
      <c r="T1503" s="10"/>
    </row>
    <row r="1504" spans="11:20" ht="12.75">
      <c r="K1504" s="19"/>
      <c r="T1504" s="10"/>
    </row>
    <row r="1505" spans="11:20" ht="12.75">
      <c r="K1505" s="19"/>
      <c r="T1505" s="10"/>
    </row>
    <row r="1506" spans="11:20" ht="12.75">
      <c r="K1506" s="19"/>
      <c r="T1506" s="10"/>
    </row>
    <row r="1507" spans="11:20" ht="12.75">
      <c r="K1507" s="19"/>
      <c r="T1507" s="10"/>
    </row>
    <row r="1508" spans="11:20" ht="12.75">
      <c r="K1508" s="19"/>
      <c r="T1508" s="10"/>
    </row>
    <row r="1509" spans="11:20" ht="12.75">
      <c r="K1509" s="19"/>
      <c r="T1509" s="10"/>
    </row>
    <row r="1510" spans="11:20" ht="12.75">
      <c r="K1510" s="19"/>
      <c r="T1510" s="10"/>
    </row>
    <row r="1511" spans="11:20" ht="12.75">
      <c r="K1511" s="19"/>
      <c r="T1511" s="10"/>
    </row>
    <row r="1512" spans="11:20" ht="12.75">
      <c r="K1512" s="19"/>
      <c r="T1512" s="10"/>
    </row>
    <row r="1513" spans="11:20" ht="12.75">
      <c r="K1513" s="19"/>
      <c r="T1513" s="10"/>
    </row>
    <row r="1514" spans="11:20" ht="12.75">
      <c r="K1514" s="19"/>
      <c r="T1514" s="10"/>
    </row>
    <row r="1515" spans="11:20" ht="12.75">
      <c r="K1515" s="19"/>
      <c r="T1515" s="10"/>
    </row>
    <row r="1516" spans="11:20" ht="12.75">
      <c r="K1516" s="19"/>
      <c r="T1516" s="10"/>
    </row>
    <row r="1517" spans="11:20" ht="12.75">
      <c r="K1517" s="19"/>
      <c r="T1517" s="10"/>
    </row>
    <row r="1518" spans="11:20" ht="12.75">
      <c r="K1518" s="19"/>
      <c r="T1518" s="10"/>
    </row>
    <row r="1519" spans="11:20" ht="12.75">
      <c r="K1519" s="19"/>
      <c r="T1519" s="10"/>
    </row>
    <row r="1520" spans="11:20" ht="12.75">
      <c r="K1520" s="19"/>
      <c r="T1520" s="10"/>
    </row>
    <row r="1521" spans="11:20" ht="12.75">
      <c r="K1521" s="19"/>
      <c r="T1521" s="10"/>
    </row>
    <row r="1522" spans="11:20" ht="12.75">
      <c r="K1522" s="19"/>
      <c r="T1522" s="10"/>
    </row>
    <row r="1523" spans="11:20" ht="12.75">
      <c r="K1523" s="19"/>
      <c r="T1523" s="10"/>
    </row>
    <row r="1524" spans="11:20" ht="12.75">
      <c r="K1524" s="19"/>
      <c r="T1524" s="10"/>
    </row>
    <row r="1525" spans="11:20" ht="12.75">
      <c r="K1525" s="19"/>
      <c r="T1525" s="10"/>
    </row>
    <row r="1526" spans="11:20" ht="12.75">
      <c r="K1526" s="19"/>
      <c r="T1526" s="10"/>
    </row>
    <row r="1527" spans="11:20" ht="12.75">
      <c r="K1527" s="19"/>
      <c r="T1527" s="10"/>
    </row>
    <row r="1528" spans="11:20" ht="12.75">
      <c r="K1528" s="19"/>
      <c r="T1528" s="10"/>
    </row>
    <row r="1529" spans="11:20" ht="12.75">
      <c r="K1529" s="19"/>
      <c r="T1529" s="10"/>
    </row>
    <row r="1530" spans="11:20" ht="12.75">
      <c r="K1530" s="19"/>
      <c r="T1530" s="10"/>
    </row>
    <row r="1531" spans="11:20" ht="12.75">
      <c r="K1531" s="19"/>
      <c r="T1531" s="10"/>
    </row>
    <row r="1532" spans="11:20" ht="12.75">
      <c r="K1532" s="19"/>
      <c r="T1532" s="10"/>
    </row>
    <row r="1533" spans="11:20" ht="12.75">
      <c r="K1533" s="19"/>
      <c r="T1533" s="10"/>
    </row>
    <row r="1534" spans="11:20" ht="12.75">
      <c r="K1534" s="19"/>
      <c r="T1534" s="10"/>
    </row>
    <row r="1535" spans="11:20" ht="12.75">
      <c r="K1535" s="19"/>
      <c r="T1535" s="10"/>
    </row>
    <row r="1536" spans="11:20" ht="12.75">
      <c r="K1536" s="19"/>
      <c r="T1536" s="10"/>
    </row>
    <row r="1537" spans="11:20" ht="12.75">
      <c r="K1537" s="19"/>
      <c r="T1537" s="10"/>
    </row>
    <row r="1538" spans="11:20" ht="12.75">
      <c r="K1538" s="19"/>
      <c r="T1538" s="10"/>
    </row>
    <row r="1539" spans="11:20" ht="12.75">
      <c r="K1539" s="19"/>
      <c r="T1539" s="10"/>
    </row>
    <row r="1540" spans="11:20" ht="12.75">
      <c r="K1540" s="19"/>
      <c r="T1540" s="10"/>
    </row>
    <row r="1541" spans="11:20" ht="12.75">
      <c r="K1541" s="19"/>
      <c r="T1541" s="10"/>
    </row>
    <row r="1542" spans="11:20" ht="12.75">
      <c r="K1542" s="19"/>
      <c r="T1542" s="10"/>
    </row>
    <row r="1543" spans="11:20" ht="12.75">
      <c r="K1543" s="19"/>
      <c r="T1543" s="10"/>
    </row>
    <row r="1544" spans="11:20" ht="12.75">
      <c r="K1544" s="19"/>
      <c r="T1544" s="10"/>
    </row>
    <row r="1545" spans="11:20" ht="12.75">
      <c r="K1545" s="19"/>
      <c r="T1545" s="10"/>
    </row>
    <row r="1546" spans="11:20" ht="12.75">
      <c r="K1546" s="19"/>
      <c r="T1546" s="10"/>
    </row>
    <row r="1547" spans="11:20" ht="12.75">
      <c r="K1547" s="19"/>
      <c r="T1547" s="10"/>
    </row>
    <row r="1548" spans="11:20" ht="12.75">
      <c r="K1548" s="19"/>
      <c r="T1548" s="10"/>
    </row>
    <row r="1549" spans="11:20" ht="12.75">
      <c r="K1549" s="19"/>
      <c r="T1549" s="10"/>
    </row>
    <row r="1550" spans="11:20" ht="12.75">
      <c r="K1550" s="19"/>
      <c r="T1550" s="10"/>
    </row>
    <row r="1551" spans="11:20" ht="12.75">
      <c r="K1551" s="19"/>
      <c r="T1551" s="10"/>
    </row>
    <row r="1552" spans="11:20" ht="12.75">
      <c r="K1552" s="19"/>
      <c r="T1552" s="10"/>
    </row>
    <row r="1553" spans="11:20" ht="12.75">
      <c r="K1553" s="19"/>
      <c r="T1553" s="10"/>
    </row>
    <row r="1554" spans="11:20" ht="12.75">
      <c r="K1554" s="19"/>
      <c r="T1554" s="10"/>
    </row>
    <row r="1555" spans="11:20" ht="12.75">
      <c r="K1555" s="19"/>
      <c r="T1555" s="10"/>
    </row>
    <row r="1556" spans="11:20" ht="12.75">
      <c r="K1556" s="19"/>
      <c r="T1556" s="10"/>
    </row>
    <row r="1557" spans="11:20" ht="12.75">
      <c r="K1557" s="19"/>
      <c r="T1557" s="10"/>
    </row>
    <row r="1558" spans="11:20" ht="12.75">
      <c r="K1558" s="19"/>
      <c r="T1558" s="10"/>
    </row>
    <row r="1559" spans="11:20" ht="12.75">
      <c r="K1559" s="19"/>
      <c r="T1559" s="10"/>
    </row>
    <row r="1560" spans="11:20" ht="12.75">
      <c r="K1560" s="19"/>
      <c r="T1560" s="10"/>
    </row>
    <row r="1561" spans="11:20" ht="12.75">
      <c r="K1561" s="19"/>
      <c r="T1561" s="10"/>
    </row>
    <row r="1562" spans="11:20" ht="12.75">
      <c r="K1562" s="19"/>
      <c r="T1562" s="10"/>
    </row>
    <row r="1563" spans="11:20" ht="12.75">
      <c r="K1563" s="19"/>
      <c r="T1563" s="10"/>
    </row>
    <row r="1564" spans="11:20" ht="12.75">
      <c r="K1564" s="19"/>
      <c r="T1564" s="10"/>
    </row>
    <row r="1565" spans="11:20" ht="12.75">
      <c r="K1565" s="19"/>
      <c r="T1565" s="10"/>
    </row>
    <row r="1566" spans="11:20" ht="12.75">
      <c r="K1566" s="19"/>
      <c r="T1566" s="10"/>
    </row>
    <row r="1567" spans="11:20" ht="12.75">
      <c r="K1567" s="19"/>
      <c r="T1567" s="10"/>
    </row>
    <row r="1568" spans="11:20" ht="12.75">
      <c r="K1568" s="19"/>
      <c r="T1568" s="10"/>
    </row>
    <row r="1569" spans="11:20" ht="12.75">
      <c r="K1569" s="19"/>
      <c r="T1569" s="10"/>
    </row>
    <row r="1570" spans="11:20" ht="12.75">
      <c r="K1570" s="19"/>
      <c r="T1570" s="10"/>
    </row>
    <row r="1571" spans="11:20" ht="12.75">
      <c r="K1571" s="19"/>
      <c r="T1571" s="10"/>
    </row>
    <row r="1572" spans="11:20" ht="12.75">
      <c r="K1572" s="19"/>
      <c r="T1572" s="10"/>
    </row>
    <row r="1573" spans="11:20" ht="12.75">
      <c r="K1573" s="19"/>
      <c r="T1573" s="10"/>
    </row>
    <row r="1574" spans="11:20" ht="12.75">
      <c r="K1574" s="19"/>
      <c r="T1574" s="10"/>
    </row>
    <row r="1575" spans="11:20" ht="12.75">
      <c r="K1575" s="19"/>
      <c r="T1575" s="10"/>
    </row>
    <row r="1576" spans="11:20" ht="12.75">
      <c r="K1576" s="19"/>
      <c r="T1576" s="10"/>
    </row>
    <row r="1577" spans="11:20" ht="12.75">
      <c r="K1577" s="19"/>
      <c r="T1577" s="10"/>
    </row>
    <row r="1578" spans="11:20" ht="12.75">
      <c r="K1578" s="19"/>
      <c r="T1578" s="10"/>
    </row>
    <row r="1579" spans="11:20" ht="12.75">
      <c r="K1579" s="19"/>
      <c r="T1579" s="10"/>
    </row>
    <row r="1580" spans="11:20" ht="12.75">
      <c r="K1580" s="19"/>
      <c r="T1580" s="10"/>
    </row>
    <row r="1581" spans="11:20" ht="12.75">
      <c r="K1581" s="19"/>
      <c r="T1581" s="10"/>
    </row>
    <row r="1582" spans="11:20" ht="12.75">
      <c r="K1582" s="19"/>
      <c r="T1582" s="10"/>
    </row>
    <row r="1583" spans="11:20" ht="12.75">
      <c r="K1583" s="19"/>
      <c r="T1583" s="10"/>
    </row>
    <row r="1584" spans="11:20" ht="12.75">
      <c r="K1584" s="19"/>
      <c r="T1584" s="10"/>
    </row>
    <row r="1585" spans="11:20" ht="12.75">
      <c r="K1585" s="19"/>
      <c r="T1585" s="10"/>
    </row>
    <row r="1586" spans="11:20" ht="12.75">
      <c r="K1586" s="19"/>
      <c r="T1586" s="10"/>
    </row>
    <row r="1587" spans="11:20" ht="12.75">
      <c r="K1587" s="19"/>
      <c r="T1587" s="10"/>
    </row>
    <row r="1588" spans="11:20" ht="12.75">
      <c r="K1588" s="19"/>
      <c r="T1588" s="10"/>
    </row>
    <row r="1589" spans="11:20" ht="12.75">
      <c r="K1589" s="19"/>
      <c r="T1589" s="10"/>
    </row>
    <row r="1590" spans="11:20" ht="12.75">
      <c r="K1590" s="19"/>
      <c r="T1590" s="10"/>
    </row>
    <row r="1591" spans="11:20" ht="12.75">
      <c r="K1591" s="19"/>
      <c r="T1591" s="10"/>
    </row>
    <row r="1592" spans="11:20" ht="12.75">
      <c r="K1592" s="19"/>
      <c r="T1592" s="10"/>
    </row>
    <row r="1593" spans="11:20" ht="12.75">
      <c r="K1593" s="19"/>
      <c r="T1593" s="10"/>
    </row>
    <row r="1594" spans="11:20" ht="12.75">
      <c r="K1594" s="19"/>
      <c r="T1594" s="10"/>
    </row>
    <row r="1595" spans="11:20" ht="12.75">
      <c r="K1595" s="19"/>
      <c r="T1595" s="10"/>
    </row>
    <row r="1596" spans="11:20" ht="12.75">
      <c r="K1596" s="19"/>
      <c r="T1596" s="10"/>
    </row>
    <row r="1597" spans="11:20" ht="12.75">
      <c r="K1597" s="19"/>
      <c r="T1597" s="10"/>
    </row>
    <row r="1598" spans="11:20" ht="12.75">
      <c r="K1598" s="19"/>
      <c r="T1598" s="10"/>
    </row>
    <row r="1599" spans="11:20" ht="12.75">
      <c r="K1599" s="19"/>
      <c r="T1599" s="10"/>
    </row>
    <row r="1600" spans="11:20" ht="12.75">
      <c r="K1600" s="19"/>
      <c r="T1600" s="10"/>
    </row>
    <row r="1601" spans="11:20" ht="12.75">
      <c r="K1601" s="19"/>
      <c r="T1601" s="10"/>
    </row>
    <row r="1602" spans="11:20" ht="12.75">
      <c r="K1602" s="19"/>
      <c r="T1602" s="10"/>
    </row>
    <row r="1603" spans="11:20" ht="12.75">
      <c r="K1603" s="19"/>
      <c r="T1603" s="10"/>
    </row>
    <row r="1604" spans="11:20" ht="12.75">
      <c r="K1604" s="19"/>
      <c r="T1604" s="10"/>
    </row>
    <row r="1605" spans="11:20" ht="12.75">
      <c r="K1605" s="19"/>
      <c r="T1605" s="10"/>
    </row>
    <row r="1606" spans="11:20" ht="12.75">
      <c r="K1606" s="19"/>
      <c r="T1606" s="10"/>
    </row>
    <row r="1607" spans="11:20" ht="12.75">
      <c r="K1607" s="19"/>
      <c r="T1607" s="10"/>
    </row>
    <row r="1608" spans="11:20" ht="12.75">
      <c r="K1608" s="19"/>
      <c r="T1608" s="10"/>
    </row>
    <row r="1609" spans="11:20" ht="12.75">
      <c r="K1609" s="19"/>
      <c r="T1609" s="10"/>
    </row>
    <row r="1610" spans="11:20" ht="12.75">
      <c r="K1610" s="19"/>
      <c r="T1610" s="10"/>
    </row>
    <row r="1611" spans="11:20" ht="12.75">
      <c r="K1611" s="19"/>
      <c r="T1611" s="10"/>
    </row>
    <row r="1612" spans="11:20" ht="12.75">
      <c r="K1612" s="19"/>
      <c r="T1612" s="10"/>
    </row>
    <row r="1613" spans="11:20" ht="12.75">
      <c r="K1613" s="19"/>
      <c r="T1613" s="10"/>
    </row>
    <row r="1614" spans="11:20" ht="12.75">
      <c r="K1614" s="19"/>
      <c r="T1614" s="10"/>
    </row>
    <row r="1615" spans="11:20" ht="12.75">
      <c r="K1615" s="19"/>
      <c r="T1615" s="10"/>
    </row>
    <row r="1616" spans="11:20" ht="12.75">
      <c r="K1616" s="19"/>
      <c r="T1616" s="10"/>
    </row>
    <row r="1617" spans="11:20" ht="12.75">
      <c r="K1617" s="19"/>
      <c r="T1617" s="10"/>
    </row>
    <row r="1618" spans="11:20" ht="12.75">
      <c r="K1618" s="19"/>
      <c r="T1618" s="10"/>
    </row>
    <row r="1619" spans="11:20" ht="12.75">
      <c r="K1619" s="19"/>
      <c r="T1619" s="10"/>
    </row>
    <row r="1620" spans="11:20" ht="12.75">
      <c r="K1620" s="19"/>
      <c r="T1620" s="10"/>
    </row>
    <row r="1621" spans="11:20" ht="12.75">
      <c r="K1621" s="19"/>
      <c r="T1621" s="10"/>
    </row>
    <row r="1622" spans="11:20" ht="12.75">
      <c r="K1622" s="19"/>
      <c r="T1622" s="10"/>
    </row>
    <row r="1623" spans="11:20" ht="12.75">
      <c r="K1623" s="19"/>
      <c r="T1623" s="10"/>
    </row>
    <row r="1624" spans="11:20" ht="12.75">
      <c r="K1624" s="19"/>
      <c r="T1624" s="10"/>
    </row>
    <row r="1625" spans="11:20" ht="12.75">
      <c r="K1625" s="19"/>
      <c r="T1625" s="10"/>
    </row>
    <row r="1626" spans="11:20" ht="12.75">
      <c r="K1626" s="19"/>
      <c r="T1626" s="10"/>
    </row>
    <row r="1627" spans="11:20" ht="12.75">
      <c r="K1627" s="19"/>
      <c r="T1627" s="10"/>
    </row>
    <row r="1628" spans="11:20" ht="12.75">
      <c r="K1628" s="19"/>
      <c r="T1628" s="10"/>
    </row>
    <row r="1629" spans="11:20" ht="12.75">
      <c r="K1629" s="19"/>
      <c r="T1629" s="10"/>
    </row>
    <row r="1630" spans="11:20" ht="12.75">
      <c r="K1630" s="19"/>
      <c r="T1630" s="10"/>
    </row>
    <row r="1631" spans="11:20" ht="12.75">
      <c r="K1631" s="19"/>
      <c r="T1631" s="10"/>
    </row>
    <row r="1632" spans="11:20" ht="12.75">
      <c r="K1632" s="19"/>
      <c r="T1632" s="10"/>
    </row>
    <row r="1633" spans="11:20" ht="12.75">
      <c r="K1633" s="19"/>
      <c r="T1633" s="10"/>
    </row>
    <row r="1634" spans="11:20" ht="12.75">
      <c r="K1634" s="19"/>
      <c r="T1634" s="10"/>
    </row>
    <row r="1635" spans="11:20" ht="12.75">
      <c r="K1635" s="19"/>
      <c r="T1635" s="10"/>
    </row>
    <row r="1636" spans="11:20" ht="12.75">
      <c r="K1636" s="19"/>
      <c r="T1636" s="10"/>
    </row>
    <row r="1637" spans="11:20" ht="12.75">
      <c r="K1637" s="19"/>
      <c r="T1637" s="10"/>
    </row>
    <row r="1638" spans="11:20" ht="12.75">
      <c r="K1638" s="19"/>
      <c r="T1638" s="10"/>
    </row>
    <row r="1639" spans="11:20" ht="12.75">
      <c r="K1639" s="19"/>
      <c r="T1639" s="10"/>
    </row>
    <row r="1640" spans="11:20" ht="12.75">
      <c r="K1640" s="19"/>
      <c r="T1640" s="10"/>
    </row>
    <row r="1641" spans="11:20" ht="12.75">
      <c r="K1641" s="19"/>
      <c r="T1641" s="10"/>
    </row>
    <row r="1642" spans="11:20" ht="12.75">
      <c r="K1642" s="19"/>
      <c r="T1642" s="10"/>
    </row>
    <row r="1643" spans="11:20" ht="12.75">
      <c r="K1643" s="19"/>
      <c r="T1643" s="10"/>
    </row>
    <row r="1644" spans="11:20" ht="12.75">
      <c r="K1644" s="19"/>
      <c r="T1644" s="10"/>
    </row>
    <row r="1645" spans="11:20" ht="12.75">
      <c r="K1645" s="19"/>
      <c r="T1645" s="10"/>
    </row>
    <row r="1646" spans="11:20" ht="12.75">
      <c r="K1646" s="19"/>
      <c r="T1646" s="10"/>
    </row>
    <row r="1647" spans="11:20" ht="12.75">
      <c r="K1647" s="19"/>
      <c r="T1647" s="10"/>
    </row>
    <row r="1648" spans="11:20" ht="12.75">
      <c r="K1648" s="19"/>
      <c r="T1648" s="10"/>
    </row>
    <row r="1649" spans="11:20" ht="12.75">
      <c r="K1649" s="19"/>
      <c r="T1649" s="10"/>
    </row>
    <row r="1650" spans="11:20" ht="12.75">
      <c r="K1650" s="19"/>
      <c r="T1650" s="10"/>
    </row>
    <row r="1651" spans="11:20" ht="12.75">
      <c r="K1651" s="19"/>
      <c r="T1651" s="10"/>
    </row>
    <row r="1652" spans="11:20" ht="12.75">
      <c r="K1652" s="19"/>
      <c r="T1652" s="10"/>
    </row>
    <row r="1653" spans="11:20" ht="12.75">
      <c r="K1653" s="19"/>
      <c r="T1653" s="10"/>
    </row>
    <row r="1654" spans="11:20" ht="12.75">
      <c r="K1654" s="19"/>
      <c r="T1654" s="10"/>
    </row>
    <row r="1655" spans="11:20" ht="12.75">
      <c r="K1655" s="19"/>
      <c r="T1655" s="10"/>
    </row>
    <row r="1656" spans="11:20" ht="12.75">
      <c r="K1656" s="19"/>
      <c r="T1656" s="10"/>
    </row>
    <row r="1657" spans="11:20" ht="12.75">
      <c r="K1657" s="19"/>
      <c r="T1657" s="10"/>
    </row>
    <row r="1658" spans="11:20" ht="12.75">
      <c r="K1658" s="19"/>
      <c r="T1658" s="10"/>
    </row>
    <row r="1659" spans="11:20" ht="12.75">
      <c r="K1659" s="19"/>
      <c r="T1659" s="10"/>
    </row>
    <row r="1660" spans="11:20" ht="12.75">
      <c r="K1660" s="19"/>
      <c r="T1660" s="10"/>
    </row>
    <row r="1661" spans="11:20" ht="12.75">
      <c r="K1661" s="19"/>
      <c r="T1661" s="10"/>
    </row>
    <row r="1662" spans="11:20" ht="12.75">
      <c r="K1662" s="19"/>
      <c r="T1662" s="10"/>
    </row>
    <row r="1663" spans="11:20" ht="12.75">
      <c r="K1663" s="19"/>
      <c r="T1663" s="10"/>
    </row>
    <row r="1664" spans="11:20" ht="12.75">
      <c r="K1664" s="19"/>
      <c r="T1664" s="10"/>
    </row>
    <row r="1665" spans="11:20" ht="12.75">
      <c r="K1665" s="19"/>
      <c r="T1665" s="10"/>
    </row>
    <row r="1666" spans="11:20" ht="12.75">
      <c r="K1666" s="19"/>
      <c r="T1666" s="10"/>
    </row>
    <row r="1667" spans="11:20" ht="12.75">
      <c r="K1667" s="19"/>
      <c r="T1667" s="10"/>
    </row>
    <row r="1668" spans="11:20" ht="12.75">
      <c r="K1668" s="19"/>
      <c r="T1668" s="10"/>
    </row>
    <row r="1669" spans="11:20" ht="12.75">
      <c r="K1669" s="19"/>
      <c r="T1669" s="10"/>
    </row>
    <row r="1670" spans="11:20" ht="12.75">
      <c r="K1670" s="19"/>
      <c r="T1670" s="10"/>
    </row>
    <row r="1671" spans="11:20" ht="12.75">
      <c r="K1671" s="19"/>
      <c r="T1671" s="10"/>
    </row>
    <row r="1672" spans="11:20" ht="12.75">
      <c r="K1672" s="19"/>
      <c r="T1672" s="10"/>
    </row>
    <row r="1673" spans="11:20" ht="12.75">
      <c r="K1673" s="19"/>
      <c r="T1673" s="10"/>
    </row>
    <row r="1674" spans="11:20" ht="12.75">
      <c r="K1674" s="19"/>
      <c r="T1674" s="10"/>
    </row>
    <row r="1675" spans="11:20" ht="12.75">
      <c r="K1675" s="19"/>
      <c r="T1675" s="10"/>
    </row>
    <row r="1676" spans="11:20" ht="12.75">
      <c r="K1676" s="19"/>
      <c r="T1676" s="10"/>
    </row>
    <row r="1677" spans="11:20" ht="12.75">
      <c r="K1677" s="19"/>
      <c r="T1677" s="10"/>
    </row>
    <row r="1678" spans="11:20" ht="12.75">
      <c r="K1678" s="19"/>
      <c r="T1678" s="10"/>
    </row>
    <row r="1679" spans="11:20" ht="12.75">
      <c r="K1679" s="19"/>
      <c r="T1679" s="10"/>
    </row>
    <row r="1680" spans="11:20" ht="12.75">
      <c r="K1680" s="19"/>
      <c r="T1680" s="10"/>
    </row>
    <row r="1681" spans="11:20" ht="12.75">
      <c r="K1681" s="19"/>
      <c r="T1681" s="10"/>
    </row>
    <row r="1682" spans="11:20" ht="12.75">
      <c r="K1682" s="19"/>
      <c r="T1682" s="10"/>
    </row>
    <row r="1683" spans="11:20" ht="12.75">
      <c r="K1683" s="19"/>
      <c r="T1683" s="10"/>
    </row>
    <row r="1684" spans="11:20" ht="12.75">
      <c r="K1684" s="19"/>
      <c r="T1684" s="10"/>
    </row>
    <row r="1685" spans="11:20" ht="12.75">
      <c r="K1685" s="19"/>
      <c r="T1685" s="10"/>
    </row>
    <row r="1686" spans="11:20" ht="12.75">
      <c r="K1686" s="19"/>
      <c r="T1686" s="10"/>
    </row>
    <row r="1687" spans="11:20" ht="12.75">
      <c r="K1687" s="19"/>
      <c r="T1687" s="10"/>
    </row>
    <row r="1688" spans="11:20" ht="12.75">
      <c r="K1688" s="19"/>
      <c r="T1688" s="10"/>
    </row>
    <row r="1689" spans="11:20" ht="12.75">
      <c r="K1689" s="19"/>
      <c r="T1689" s="10"/>
    </row>
    <row r="1690" spans="11:20" ht="12.75">
      <c r="K1690" s="19"/>
      <c r="T1690" s="10"/>
    </row>
    <row r="1691" spans="11:20" ht="12.75">
      <c r="K1691" s="19"/>
      <c r="T1691" s="10"/>
    </row>
    <row r="1692" spans="11:20" ht="12.75">
      <c r="K1692" s="19"/>
      <c r="T1692" s="10"/>
    </row>
    <row r="1693" spans="11:20" ht="12.75">
      <c r="K1693" s="19"/>
      <c r="T1693" s="10"/>
    </row>
    <row r="1694" spans="11:20" ht="12.75">
      <c r="K1694" s="19"/>
      <c r="T1694" s="10"/>
    </row>
    <row r="1695" spans="11:20" ht="12.75">
      <c r="K1695" s="19"/>
      <c r="T1695" s="10"/>
    </row>
    <row r="1696" spans="11:20" ht="12.75">
      <c r="K1696" s="19"/>
      <c r="T1696" s="10"/>
    </row>
    <row r="1697" spans="11:20" ht="12.75">
      <c r="K1697" s="19"/>
      <c r="T1697" s="10"/>
    </row>
    <row r="1698" spans="11:20" ht="12.75">
      <c r="K1698" s="19"/>
      <c r="T1698" s="10"/>
    </row>
    <row r="1699" spans="11:20" ht="12.75">
      <c r="K1699" s="19"/>
      <c r="T1699" s="10"/>
    </row>
    <row r="1700" spans="11:20" ht="12.75">
      <c r="K1700" s="19"/>
      <c r="T1700" s="10"/>
    </row>
    <row r="1701" spans="11:20" ht="12.75">
      <c r="K1701" s="19"/>
      <c r="T1701" s="10"/>
    </row>
    <row r="1702" spans="11:20" ht="12.75">
      <c r="K1702" s="19"/>
      <c r="T1702" s="10"/>
    </row>
    <row r="1703" spans="11:20" ht="12.75">
      <c r="K1703" s="19"/>
      <c r="T1703" s="10"/>
    </row>
    <row r="1704" spans="11:20" ht="12.75">
      <c r="K1704" s="19"/>
      <c r="T1704" s="10"/>
    </row>
    <row r="1705" spans="11:20" ht="12.75">
      <c r="K1705" s="19"/>
      <c r="T1705" s="10"/>
    </row>
    <row r="1706" spans="11:20" ht="12.75">
      <c r="K1706" s="19"/>
      <c r="T1706" s="10"/>
    </row>
    <row r="1707" spans="11:20" ht="12.75">
      <c r="K1707" s="19"/>
      <c r="T1707" s="10"/>
    </row>
    <row r="1708" spans="11:20" ht="12.75">
      <c r="K1708" s="19"/>
      <c r="T1708" s="10"/>
    </row>
    <row r="1709" spans="11:20" ht="12.75">
      <c r="K1709" s="19"/>
      <c r="T1709" s="10"/>
    </row>
    <row r="1710" spans="11:20" ht="12.75">
      <c r="K1710" s="19"/>
      <c r="T1710" s="10"/>
    </row>
    <row r="1711" spans="11:20" ht="12.75">
      <c r="K1711" s="19"/>
      <c r="T1711" s="10"/>
    </row>
    <row r="1712" spans="11:20" ht="12.75">
      <c r="K1712" s="19"/>
      <c r="T1712" s="10"/>
    </row>
    <row r="1713" spans="11:20" ht="12.75">
      <c r="K1713" s="19"/>
      <c r="T1713" s="10"/>
    </row>
    <row r="1714" spans="11:20" ht="12.75">
      <c r="K1714" s="19"/>
      <c r="T1714" s="10"/>
    </row>
    <row r="1715" spans="11:20" ht="12.75">
      <c r="K1715" s="19"/>
      <c r="T1715" s="10"/>
    </row>
    <row r="1716" spans="11:20" ht="12.75">
      <c r="K1716" s="19"/>
      <c r="T1716" s="10"/>
    </row>
    <row r="1717" spans="11:20" ht="12.75">
      <c r="K1717" s="19"/>
      <c r="T1717" s="10"/>
    </row>
    <row r="1718" spans="11:20" ht="12.75">
      <c r="K1718" s="19"/>
      <c r="T1718" s="10"/>
    </row>
    <row r="1719" spans="11:20" ht="12.75">
      <c r="K1719" s="19"/>
      <c r="T1719" s="10"/>
    </row>
    <row r="1720" spans="11:20" ht="12.75">
      <c r="K1720" s="19"/>
      <c r="T1720" s="10"/>
    </row>
    <row r="1721" spans="11:20" ht="12.75">
      <c r="K1721" s="19"/>
      <c r="T1721" s="10"/>
    </row>
    <row r="1722" spans="11:20" ht="12.75">
      <c r="K1722" s="19"/>
      <c r="T1722" s="10"/>
    </row>
    <row r="1723" spans="11:20" ht="12.75">
      <c r="K1723" s="19"/>
      <c r="T1723" s="10"/>
    </row>
    <row r="1724" spans="11:20" ht="12.75">
      <c r="K1724" s="19"/>
      <c r="T1724" s="10"/>
    </row>
    <row r="1725" spans="11:20" ht="12.75">
      <c r="K1725" s="19"/>
      <c r="T1725" s="10"/>
    </row>
    <row r="1726" spans="11:20" ht="12.75">
      <c r="K1726" s="19"/>
      <c r="T1726" s="10"/>
    </row>
    <row r="1727" spans="11:20" ht="12.75">
      <c r="K1727" s="19"/>
      <c r="T1727" s="10"/>
    </row>
    <row r="1728" spans="11:20" ht="12.75">
      <c r="K1728" s="19"/>
      <c r="T1728" s="10"/>
    </row>
    <row r="1729" spans="11:20" ht="12.75">
      <c r="K1729" s="19"/>
      <c r="T1729" s="10"/>
    </row>
    <row r="1730" spans="11:20" ht="12.75">
      <c r="K1730" s="19"/>
      <c r="T1730" s="10"/>
    </row>
    <row r="1731" spans="11:20" ht="12.75">
      <c r="K1731" s="19"/>
      <c r="T1731" s="10"/>
    </row>
    <row r="1732" spans="11:20" ht="12.75">
      <c r="K1732" s="19"/>
      <c r="T1732" s="10"/>
    </row>
    <row r="1733" spans="11:20" ht="12.75">
      <c r="K1733" s="19"/>
      <c r="T1733" s="10"/>
    </row>
    <row r="1734" spans="11:20" ht="12.75">
      <c r="K1734" s="19"/>
      <c r="T1734" s="10"/>
    </row>
    <row r="1735" spans="11:20" ht="12.75">
      <c r="K1735" s="19"/>
      <c r="T1735" s="10"/>
    </row>
    <row r="1736" spans="11:20" ht="12.75">
      <c r="K1736" s="19"/>
      <c r="T1736" s="10"/>
    </row>
    <row r="1737" spans="11:20" ht="12.75">
      <c r="K1737" s="19"/>
      <c r="T1737" s="10"/>
    </row>
    <row r="1738" spans="11:20" ht="12.75">
      <c r="K1738" s="19"/>
      <c r="T1738" s="10"/>
    </row>
    <row r="1739" spans="11:20" ht="12.75">
      <c r="K1739" s="19"/>
      <c r="T1739" s="10"/>
    </row>
    <row r="1740" spans="11:20" ht="12.75">
      <c r="K1740" s="19"/>
      <c r="T1740" s="10"/>
    </row>
    <row r="1741" spans="11:20" ht="12.75">
      <c r="K1741" s="19"/>
      <c r="T1741" s="10"/>
    </row>
    <row r="1742" spans="11:20" ht="12.75">
      <c r="K1742" s="19"/>
      <c r="T1742" s="10"/>
    </row>
    <row r="1743" spans="11:20" ht="12.75">
      <c r="K1743" s="19"/>
      <c r="T1743" s="10"/>
    </row>
    <row r="1744" spans="11:20" ht="12.75">
      <c r="K1744" s="19"/>
      <c r="T1744" s="10"/>
    </row>
    <row r="1745" spans="11:20" ht="12.75">
      <c r="K1745" s="19"/>
      <c r="T1745" s="10"/>
    </row>
    <row r="1746" spans="11:20" ht="12.75">
      <c r="K1746" s="19"/>
      <c r="T1746" s="10"/>
    </row>
    <row r="1747" spans="11:20" ht="12.75">
      <c r="K1747" s="19"/>
      <c r="T1747" s="10"/>
    </row>
    <row r="1748" spans="11:20" ht="12.75">
      <c r="K1748" s="19"/>
      <c r="T1748" s="10"/>
    </row>
    <row r="1749" spans="11:20" ht="12.75">
      <c r="K1749" s="19"/>
      <c r="T1749" s="10"/>
    </row>
    <row r="1750" spans="11:20" ht="12.75">
      <c r="K1750" s="19"/>
      <c r="T1750" s="10"/>
    </row>
    <row r="1751" spans="11:20" ht="12.75">
      <c r="K1751" s="19"/>
      <c r="T1751" s="10"/>
    </row>
    <row r="1752" spans="11:20" ht="12.75">
      <c r="K1752" s="19"/>
      <c r="T1752" s="10"/>
    </row>
    <row r="1753" spans="11:20" ht="12.75">
      <c r="K1753" s="19"/>
      <c r="T1753" s="10"/>
    </row>
    <row r="1754" spans="11:20" ht="12.75">
      <c r="K1754" s="19"/>
      <c r="T1754" s="10"/>
    </row>
    <row r="1755" spans="11:20" ht="12.75">
      <c r="K1755" s="19"/>
      <c r="T1755" s="10"/>
    </row>
    <row r="1756" spans="11:20" ht="12.75">
      <c r="K1756" s="19"/>
      <c r="T1756" s="10"/>
    </row>
    <row r="1757" spans="11:20" ht="12.75">
      <c r="K1757" s="19"/>
      <c r="T1757" s="10"/>
    </row>
    <row r="1758" spans="11:20" ht="12.75">
      <c r="K1758" s="19"/>
      <c r="T1758" s="10"/>
    </row>
    <row r="1759" spans="11:20" ht="12.75">
      <c r="K1759" s="19"/>
      <c r="T1759" s="10"/>
    </row>
    <row r="1760" spans="11:20" ht="12.75">
      <c r="K1760" s="19"/>
      <c r="T1760" s="10"/>
    </row>
    <row r="1761" spans="11:20" ht="12.75">
      <c r="K1761" s="19"/>
      <c r="T1761" s="10"/>
    </row>
    <row r="1762" spans="11:20" ht="12.75">
      <c r="K1762" s="19"/>
      <c r="T1762" s="10"/>
    </row>
    <row r="1763" spans="11:20" ht="12.75">
      <c r="K1763" s="19"/>
      <c r="T1763" s="10"/>
    </row>
    <row r="1764" spans="11:20" ht="12.75">
      <c r="K1764" s="19"/>
      <c r="T1764" s="10"/>
    </row>
    <row r="1765" spans="11:20" ht="12.75">
      <c r="K1765" s="19"/>
      <c r="T1765" s="10"/>
    </row>
    <row r="1766" spans="11:20" ht="12.75">
      <c r="K1766" s="19"/>
      <c r="T1766" s="10"/>
    </row>
    <row r="1767" spans="11:20" ht="12.75">
      <c r="K1767" s="19"/>
      <c r="T1767" s="10"/>
    </row>
    <row r="1768" spans="11:20" ht="12.75">
      <c r="K1768" s="19"/>
      <c r="T1768" s="10"/>
    </row>
    <row r="1769" spans="11:20" ht="12.75">
      <c r="K1769" s="19"/>
      <c r="T1769" s="10"/>
    </row>
    <row r="1770" spans="11:20" ht="12.75">
      <c r="K1770" s="19"/>
      <c r="T1770" s="10"/>
    </row>
    <row r="1771" spans="11:20" ht="12.75">
      <c r="K1771" s="19"/>
      <c r="T1771" s="10"/>
    </row>
    <row r="1772" spans="11:20" ht="12.75">
      <c r="K1772" s="19"/>
      <c r="T1772" s="10"/>
    </row>
    <row r="1773" spans="11:20" ht="12.75">
      <c r="K1773" s="19"/>
      <c r="T1773" s="10"/>
    </row>
    <row r="1774" spans="11:20" ht="12.75">
      <c r="K1774" s="19"/>
      <c r="T1774" s="10"/>
    </row>
    <row r="1775" spans="11:20" ht="12.75">
      <c r="K1775" s="19"/>
      <c r="T1775" s="10"/>
    </row>
    <row r="1776" spans="11:20" ht="12.75">
      <c r="K1776" s="19"/>
      <c r="T1776" s="10"/>
    </row>
    <row r="1777" spans="11:20" ht="12.75">
      <c r="K1777" s="19"/>
      <c r="T1777" s="10"/>
    </row>
    <row r="1778" spans="11:20" ht="12.75">
      <c r="K1778" s="19"/>
      <c r="T1778" s="10"/>
    </row>
    <row r="1779" spans="11:20" ht="12.75">
      <c r="K1779" s="19"/>
      <c r="T1779" s="10"/>
    </row>
    <row r="1780" spans="11:20" ht="12.75">
      <c r="K1780" s="19"/>
      <c r="T1780" s="10"/>
    </row>
    <row r="1781" spans="11:20" ht="12.75">
      <c r="K1781" s="19"/>
      <c r="T1781" s="10"/>
    </row>
    <row r="1782" spans="11:20" ht="12.75">
      <c r="K1782" s="19"/>
      <c r="T1782" s="10"/>
    </row>
    <row r="1783" spans="11:20" ht="12.75">
      <c r="K1783" s="19"/>
      <c r="T1783" s="10"/>
    </row>
    <row r="1784" spans="11:20" ht="12.75">
      <c r="K1784" s="19"/>
      <c r="T1784" s="10"/>
    </row>
    <row r="1785" spans="11:20" ht="12.75">
      <c r="K1785" s="19"/>
      <c r="T1785" s="10"/>
    </row>
    <row r="1786" spans="11:20" ht="12.75">
      <c r="K1786" s="19"/>
      <c r="T1786" s="10"/>
    </row>
    <row r="1787" spans="11:20" ht="12.75">
      <c r="K1787" s="19"/>
      <c r="T1787" s="10"/>
    </row>
    <row r="1788" spans="11:20" ht="12.75">
      <c r="K1788" s="19"/>
      <c r="T1788" s="10"/>
    </row>
    <row r="1789" spans="11:20" ht="12.75">
      <c r="K1789" s="19"/>
      <c r="T1789" s="10"/>
    </row>
    <row r="1790" spans="11:20" ht="12.75">
      <c r="K1790" s="19"/>
      <c r="T1790" s="10"/>
    </row>
    <row r="1791" spans="11:20" ht="12.75">
      <c r="K1791" s="19"/>
      <c r="T1791" s="10"/>
    </row>
    <row r="1792" spans="11:20" ht="12.75">
      <c r="K1792" s="19"/>
      <c r="T1792" s="10"/>
    </row>
    <row r="1793" spans="11:20" ht="12.75">
      <c r="K1793" s="19"/>
      <c r="T1793" s="10"/>
    </row>
    <row r="1794" spans="11:20" ht="12.75">
      <c r="K1794" s="19"/>
      <c r="T1794" s="10"/>
    </row>
    <row r="1795" spans="11:20" ht="12.75">
      <c r="K1795" s="19"/>
      <c r="T1795" s="10"/>
    </row>
    <row r="1796" spans="11:20" ht="12.75">
      <c r="K1796" s="19"/>
      <c r="T1796" s="10"/>
    </row>
    <row r="1797" spans="11:20" ht="12.75">
      <c r="K1797" s="19"/>
      <c r="T1797" s="10"/>
    </row>
    <row r="1798" spans="11:20" ht="12.75">
      <c r="K1798" s="19"/>
      <c r="T1798" s="10"/>
    </row>
    <row r="1799" spans="11:20" ht="12.75">
      <c r="K1799" s="19"/>
      <c r="T1799" s="10"/>
    </row>
    <row r="1800" spans="11:20" ht="12.75">
      <c r="K1800" s="19"/>
      <c r="T1800" s="10"/>
    </row>
    <row r="1801" spans="11:20" ht="12.75">
      <c r="K1801" s="19"/>
      <c r="T1801" s="10"/>
    </row>
    <row r="1802" spans="11:20" ht="12.75">
      <c r="K1802" s="19"/>
      <c r="T1802" s="10"/>
    </row>
    <row r="1803" spans="11:20" ht="12.75">
      <c r="K1803" s="19"/>
      <c r="T1803" s="10"/>
    </row>
    <row r="1804" spans="11:20" ht="12.75">
      <c r="K1804" s="19"/>
      <c r="T1804" s="10"/>
    </row>
    <row r="1805" spans="11:20" ht="12.75">
      <c r="K1805" s="19"/>
      <c r="T1805" s="10"/>
    </row>
    <row r="1806" spans="11:20" ht="12.75">
      <c r="K1806" s="19"/>
      <c r="T1806" s="10"/>
    </row>
    <row r="1807" spans="11:20" ht="12.75">
      <c r="K1807" s="19"/>
      <c r="T1807" s="10"/>
    </row>
    <row r="1808" spans="11:20" ht="12.75">
      <c r="K1808" s="19"/>
      <c r="T1808" s="10"/>
    </row>
    <row r="1809" spans="11:20" ht="12.75">
      <c r="K1809" s="19"/>
      <c r="T1809" s="10"/>
    </row>
    <row r="1810" spans="11:20" ht="12.75">
      <c r="K1810" s="19"/>
      <c r="T1810" s="10"/>
    </row>
    <row r="1811" spans="11:20" ht="12.75">
      <c r="K1811" s="19"/>
      <c r="T1811" s="10"/>
    </row>
    <row r="1812" spans="11:20" ht="12.75">
      <c r="K1812" s="19"/>
      <c r="T1812" s="10"/>
    </row>
    <row r="1813" spans="11:20" ht="12.75">
      <c r="K1813" s="19"/>
      <c r="T1813" s="10"/>
    </row>
    <row r="1814" spans="11:20" ht="12.75">
      <c r="K1814" s="19"/>
      <c r="T1814" s="10"/>
    </row>
    <row r="1815" spans="11:20" ht="12.75">
      <c r="K1815" s="19"/>
      <c r="T1815" s="10"/>
    </row>
    <row r="1816" spans="11:20" ht="12.75">
      <c r="K1816" s="19"/>
      <c r="T1816" s="10"/>
    </row>
    <row r="1817" spans="11:20" ht="12.75">
      <c r="K1817" s="19"/>
      <c r="T1817" s="10"/>
    </row>
    <row r="1818" spans="11:20" ht="12.75">
      <c r="K1818" s="19"/>
      <c r="T1818" s="10"/>
    </row>
    <row r="1819" spans="11:20" ht="12.75">
      <c r="K1819" s="19"/>
      <c r="T1819" s="10"/>
    </row>
    <row r="1820" spans="11:20" ht="12.75">
      <c r="K1820" s="19"/>
      <c r="T1820" s="10"/>
    </row>
    <row r="1821" spans="11:20" ht="12.75">
      <c r="K1821" s="19"/>
      <c r="T1821" s="10"/>
    </row>
    <row r="1822" spans="11:20" ht="12.75">
      <c r="K1822" s="19"/>
      <c r="T1822" s="10"/>
    </row>
    <row r="1823" spans="11:20" ht="12.75">
      <c r="K1823" s="19"/>
      <c r="T1823" s="10"/>
    </row>
    <row r="1824" spans="11:20" ht="12.75">
      <c r="K1824" s="19"/>
      <c r="T1824" s="10"/>
    </row>
    <row r="1825" spans="11:20" ht="12.75">
      <c r="K1825" s="19"/>
      <c r="T1825" s="10"/>
    </row>
    <row r="1826" spans="11:20" ht="12.75">
      <c r="K1826" s="19"/>
      <c r="T1826" s="10"/>
    </row>
    <row r="1827" spans="11:20" ht="12.75">
      <c r="K1827" s="19"/>
      <c r="T1827" s="10"/>
    </row>
    <row r="1828" spans="11:20" ht="12.75">
      <c r="K1828" s="19"/>
      <c r="T1828" s="10"/>
    </row>
    <row r="1829" spans="11:20" ht="12.75">
      <c r="K1829" s="19"/>
      <c r="T1829" s="10"/>
    </row>
    <row r="1830" spans="11:20" ht="12.75">
      <c r="K1830" s="19"/>
      <c r="T1830" s="10"/>
    </row>
    <row r="1831" spans="11:20" ht="12.75">
      <c r="K1831" s="19"/>
      <c r="T1831" s="10"/>
    </row>
    <row r="1832" spans="11:20" ht="12.75">
      <c r="K1832" s="19"/>
      <c r="T1832" s="10"/>
    </row>
    <row r="1833" spans="11:20" ht="12.75">
      <c r="K1833" s="19"/>
      <c r="T1833" s="10"/>
    </row>
    <row r="1834" spans="11:20" ht="12.75">
      <c r="K1834" s="19"/>
      <c r="T1834" s="10"/>
    </row>
    <row r="1835" spans="11:20" ht="12.75">
      <c r="K1835" s="19"/>
      <c r="T1835" s="10"/>
    </row>
    <row r="1836" spans="11:20" ht="12.75">
      <c r="K1836" s="19"/>
      <c r="T1836" s="10"/>
    </row>
    <row r="1837" spans="11:20" ht="12.75">
      <c r="K1837" s="19"/>
      <c r="T1837" s="10"/>
    </row>
    <row r="1838" spans="11:20" ht="12.75">
      <c r="K1838" s="19"/>
      <c r="T1838" s="10"/>
    </row>
    <row r="1839" spans="11:20" ht="12.75">
      <c r="K1839" s="19"/>
      <c r="T1839" s="10"/>
    </row>
    <row r="1840" spans="11:20" ht="12.75">
      <c r="K1840" s="19"/>
      <c r="T1840" s="10"/>
    </row>
    <row r="1841" spans="11:20" ht="12.75">
      <c r="K1841" s="19"/>
      <c r="T1841" s="10"/>
    </row>
    <row r="1842" spans="11:20" ht="12.75">
      <c r="K1842" s="19"/>
      <c r="T1842" s="10"/>
    </row>
    <row r="1843" spans="11:20" ht="12.75">
      <c r="K1843" s="19"/>
      <c r="T1843" s="10"/>
    </row>
    <row r="1844" spans="11:20" ht="12.75">
      <c r="K1844" s="19"/>
      <c r="T1844" s="10"/>
    </row>
    <row r="1845" spans="11:20" ht="12.75">
      <c r="K1845" s="19"/>
      <c r="T1845" s="10"/>
    </row>
    <row r="1846" spans="11:20" ht="12.75">
      <c r="K1846" s="19"/>
      <c r="T1846" s="10"/>
    </row>
    <row r="1847" spans="11:20" ht="12.75">
      <c r="K1847" s="19"/>
      <c r="T1847" s="10"/>
    </row>
    <row r="1848" spans="11:20" ht="12.75">
      <c r="K1848" s="19"/>
      <c r="T1848" s="10"/>
    </row>
    <row r="1849" spans="11:20" ht="12.75">
      <c r="K1849" s="19"/>
      <c r="T1849" s="10"/>
    </row>
    <row r="1850" spans="11:20" ht="12.75">
      <c r="K1850" s="19"/>
      <c r="T1850" s="10"/>
    </row>
    <row r="1851" spans="11:20" ht="12.75">
      <c r="K1851" s="19"/>
      <c r="T1851" s="10"/>
    </row>
    <row r="1852" spans="11:20" ht="12.75">
      <c r="K1852" s="19"/>
      <c r="T1852" s="10"/>
    </row>
    <row r="1853" spans="11:20" ht="12.75">
      <c r="K1853" s="19"/>
      <c r="T1853" s="10"/>
    </row>
    <row r="1854" spans="11:20" ht="12.75">
      <c r="K1854" s="19"/>
      <c r="T1854" s="10"/>
    </row>
    <row r="1855" spans="11:20" ht="12.75">
      <c r="K1855" s="19"/>
      <c r="T1855" s="10"/>
    </row>
    <row r="1856" spans="11:20" ht="12.75">
      <c r="K1856" s="19"/>
      <c r="T1856" s="10"/>
    </row>
    <row r="1857" spans="11:20" ht="12.75">
      <c r="K1857" s="19"/>
      <c r="T1857" s="10"/>
    </row>
    <row r="1858" spans="11:20" ht="12.75">
      <c r="K1858" s="19"/>
      <c r="T1858" s="10"/>
    </row>
    <row r="1859" spans="11:20" ht="12.75">
      <c r="K1859" s="19"/>
      <c r="T1859" s="10"/>
    </row>
    <row r="1860" spans="11:20" ht="12.75">
      <c r="K1860" s="19"/>
      <c r="T1860" s="10"/>
    </row>
    <row r="1861" spans="11:20" ht="12.75">
      <c r="K1861" s="19"/>
      <c r="T1861" s="10"/>
    </row>
    <row r="1862" spans="11:20" ht="12.75">
      <c r="K1862" s="19"/>
      <c r="T1862" s="10"/>
    </row>
    <row r="1863" spans="11:20" ht="12.75">
      <c r="K1863" s="19"/>
      <c r="T1863" s="10"/>
    </row>
    <row r="1864" spans="11:20" ht="12.75">
      <c r="K1864" s="19"/>
      <c r="T1864" s="10"/>
    </row>
    <row r="1865" spans="11:20" ht="12.75">
      <c r="K1865" s="19"/>
      <c r="T1865" s="10"/>
    </row>
    <row r="1866" spans="11:20" ht="12.75">
      <c r="K1866" s="19"/>
      <c r="T1866" s="10"/>
    </row>
    <row r="1867" spans="11:20" ht="12.75">
      <c r="K1867" s="19"/>
      <c r="T1867" s="10"/>
    </row>
    <row r="1868" spans="11:20" ht="12.75">
      <c r="K1868" s="19"/>
      <c r="T1868" s="10"/>
    </row>
    <row r="1869" spans="11:20" ht="12.75">
      <c r="K1869" s="19"/>
      <c r="T1869" s="10"/>
    </row>
    <row r="1870" spans="11:20" ht="12.75">
      <c r="K1870" s="19"/>
      <c r="T1870" s="10"/>
    </row>
    <row r="1871" spans="11:20" ht="12.75">
      <c r="K1871" s="19"/>
      <c r="T1871" s="10"/>
    </row>
    <row r="1872" spans="11:20" ht="12.75">
      <c r="K1872" s="19"/>
      <c r="T1872" s="10"/>
    </row>
    <row r="1873" spans="11:20" ht="12.75">
      <c r="K1873" s="19"/>
      <c r="T1873" s="10"/>
    </row>
    <row r="1874" spans="11:20" ht="12.75">
      <c r="K1874" s="19"/>
      <c r="T1874" s="10"/>
    </row>
    <row r="1875" spans="11:20" ht="12.75">
      <c r="K1875" s="19"/>
      <c r="T1875" s="10"/>
    </row>
    <row r="1876" spans="11:20" ht="12.75">
      <c r="K1876" s="19"/>
      <c r="T1876" s="10"/>
    </row>
    <row r="1877" spans="11:20" ht="12.75">
      <c r="K1877" s="19"/>
      <c r="T1877" s="10"/>
    </row>
    <row r="1878" spans="11:20" ht="12.75">
      <c r="K1878" s="19"/>
      <c r="T1878" s="10"/>
    </row>
    <row r="1879" spans="11:20" ht="12.75">
      <c r="K1879" s="19"/>
      <c r="T1879" s="10"/>
    </row>
    <row r="1880" spans="11:20" ht="12.75">
      <c r="K1880" s="19"/>
      <c r="T1880" s="10"/>
    </row>
    <row r="1881" spans="11:20" ht="12.75">
      <c r="K1881" s="19"/>
      <c r="T1881" s="10"/>
    </row>
    <row r="1882" spans="11:20" ht="12.75">
      <c r="K1882" s="19"/>
      <c r="T1882" s="10"/>
    </row>
    <row r="1883" spans="11:20" ht="12.75">
      <c r="K1883" s="19"/>
      <c r="T1883" s="10"/>
    </row>
    <row r="1884" spans="11:20" ht="12.75">
      <c r="K1884" s="19"/>
      <c r="T1884" s="10"/>
    </row>
    <row r="1885" spans="11:20" ht="12.75">
      <c r="K1885" s="19"/>
      <c r="T1885" s="10"/>
    </row>
    <row r="1886" spans="11:20" ht="12.75">
      <c r="K1886" s="19"/>
      <c r="T1886" s="10"/>
    </row>
    <row r="1887" spans="11:20" ht="12.75">
      <c r="K1887" s="19"/>
      <c r="T1887" s="10"/>
    </row>
    <row r="1888" spans="11:20" ht="12.75">
      <c r="K1888" s="19"/>
      <c r="T1888" s="10"/>
    </row>
    <row r="1889" spans="11:20" ht="12.75">
      <c r="K1889" s="19"/>
      <c r="T1889" s="10"/>
    </row>
    <row r="1890" spans="11:20" ht="12.75">
      <c r="K1890" s="19"/>
      <c r="T1890" s="10"/>
    </row>
    <row r="1891" spans="11:20" ht="12.75">
      <c r="K1891" s="19"/>
      <c r="T1891" s="10"/>
    </row>
    <row r="1892" spans="11:20" ht="12.75">
      <c r="K1892" s="19"/>
      <c r="T1892" s="10"/>
    </row>
    <row r="1893" spans="11:20" ht="12.75">
      <c r="K1893" s="19"/>
      <c r="T1893" s="10"/>
    </row>
    <row r="1894" spans="11:20" ht="12.75">
      <c r="K1894" s="19"/>
      <c r="T1894" s="10"/>
    </row>
    <row r="1895" spans="11:20" ht="12.75">
      <c r="K1895" s="19"/>
      <c r="T1895" s="10"/>
    </row>
    <row r="1896" spans="11:20" ht="12.75">
      <c r="K1896" s="19"/>
      <c r="T1896" s="10"/>
    </row>
    <row r="1897" spans="11:20" ht="12.75">
      <c r="K1897" s="19"/>
      <c r="T1897" s="10"/>
    </row>
    <row r="1898" spans="11:20" ht="12.75">
      <c r="K1898" s="19"/>
      <c r="T1898" s="10"/>
    </row>
    <row r="1899" spans="11:20" ht="12.75">
      <c r="K1899" s="19"/>
      <c r="T1899" s="10"/>
    </row>
    <row r="1900" spans="11:20" ht="12.75">
      <c r="K1900" s="19"/>
      <c r="T1900" s="10"/>
    </row>
    <row r="1901" spans="11:20" ht="12.75">
      <c r="K1901" s="19"/>
      <c r="T1901" s="10"/>
    </row>
    <row r="1902" spans="11:20" ht="12.75">
      <c r="K1902" s="19"/>
      <c r="T1902" s="10"/>
    </row>
    <row r="1903" spans="11:20" ht="12.75">
      <c r="K1903" s="19"/>
      <c r="T1903" s="10"/>
    </row>
    <row r="1904" spans="11:20" ht="12.75">
      <c r="K1904" s="19"/>
      <c r="T1904" s="10"/>
    </row>
    <row r="1905" spans="11:20" ht="12.75">
      <c r="K1905" s="19"/>
      <c r="T1905" s="10"/>
    </row>
    <row r="1906" spans="11:20" ht="12.75">
      <c r="K1906" s="19"/>
      <c r="T1906" s="10"/>
    </row>
    <row r="1907" spans="11:20" ht="12.75">
      <c r="K1907" s="19"/>
      <c r="T1907" s="10"/>
    </row>
    <row r="1908" spans="11:20" ht="12.75">
      <c r="K1908" s="19"/>
      <c r="T1908" s="10"/>
    </row>
    <row r="1909" spans="11:20" ht="12.75">
      <c r="K1909" s="19"/>
      <c r="T1909" s="10"/>
    </row>
    <row r="1910" spans="11:20" ht="12.75">
      <c r="K1910" s="19"/>
      <c r="T1910" s="10"/>
    </row>
    <row r="1911" spans="11:20" ht="12.75">
      <c r="K1911" s="19"/>
      <c r="T1911" s="10"/>
    </row>
    <row r="1912" spans="11:20" ht="12.75">
      <c r="K1912" s="19"/>
      <c r="T1912" s="10"/>
    </row>
    <row r="1913" spans="11:20" ht="12.75">
      <c r="K1913" s="19"/>
      <c r="T1913" s="10"/>
    </row>
    <row r="1914" spans="11:20" ht="12.75">
      <c r="K1914" s="19"/>
      <c r="T1914" s="10"/>
    </row>
    <row r="1915" spans="11:20" ht="12.75">
      <c r="K1915" s="19"/>
      <c r="T1915" s="10"/>
    </row>
    <row r="1916" spans="11:20" ht="12.75">
      <c r="K1916" s="19"/>
      <c r="T1916" s="10"/>
    </row>
    <row r="1917" spans="11:20" ht="12.75">
      <c r="K1917" s="19"/>
      <c r="T1917" s="10"/>
    </row>
    <row r="1918" spans="11:20" ht="12.75">
      <c r="K1918" s="19"/>
      <c r="T1918" s="10"/>
    </row>
    <row r="1919" spans="11:20" ht="12.75">
      <c r="K1919" s="19"/>
      <c r="T1919" s="10"/>
    </row>
    <row r="1920" spans="11:20" ht="12.75">
      <c r="K1920" s="19"/>
      <c r="T1920" s="10"/>
    </row>
    <row r="1921" spans="11:20" ht="12.75">
      <c r="K1921" s="19"/>
      <c r="T1921" s="10"/>
    </row>
    <row r="1922" spans="11:20" ht="12.75">
      <c r="K1922" s="19"/>
      <c r="T1922" s="10"/>
    </row>
    <row r="1923" spans="11:20" ht="12.75">
      <c r="K1923" s="19"/>
      <c r="T1923" s="10"/>
    </row>
    <row r="1924" spans="11:20" ht="12.75">
      <c r="K1924" s="19"/>
      <c r="T1924" s="10"/>
    </row>
    <row r="1925" spans="11:20" ht="12.75">
      <c r="K1925" s="19"/>
      <c r="T1925" s="10"/>
    </row>
    <row r="1926" spans="11:20" ht="12.75">
      <c r="K1926" s="19"/>
      <c r="T1926" s="10"/>
    </row>
    <row r="1927" spans="11:20" ht="12.75">
      <c r="K1927" s="19"/>
      <c r="T1927" s="10"/>
    </row>
    <row r="1928" spans="11:20" ht="12.75">
      <c r="K1928" s="19"/>
      <c r="T1928" s="10"/>
    </row>
    <row r="1929" spans="11:20" ht="12.75">
      <c r="K1929" s="19"/>
      <c r="T1929" s="10"/>
    </row>
    <row r="1930" spans="11:20" ht="12.75">
      <c r="K1930" s="19"/>
      <c r="T1930" s="10"/>
    </row>
    <row r="1931" spans="11:20" ht="12.75">
      <c r="K1931" s="19"/>
      <c r="T1931" s="10"/>
    </row>
    <row r="1932" spans="11:20" ht="12.75">
      <c r="K1932" s="19"/>
      <c r="T1932" s="10"/>
    </row>
    <row r="1933" spans="11:20" ht="12.75">
      <c r="K1933" s="19"/>
      <c r="T1933" s="10"/>
    </row>
    <row r="1934" spans="11:20" ht="12.75">
      <c r="K1934" s="19"/>
      <c r="T1934" s="10"/>
    </row>
    <row r="1935" spans="11:20" ht="12.75">
      <c r="K1935" s="19"/>
      <c r="T1935" s="10"/>
    </row>
    <row r="1936" spans="11:20" ht="12.75">
      <c r="K1936" s="19"/>
      <c r="T1936" s="10"/>
    </row>
    <row r="1937" spans="11:20" ht="12.75">
      <c r="K1937" s="19"/>
      <c r="T1937" s="10"/>
    </row>
    <row r="1938" spans="11:20" ht="12.75">
      <c r="K1938" s="19"/>
      <c r="T1938" s="10"/>
    </row>
    <row r="1939" spans="11:20" ht="12.75">
      <c r="K1939" s="19"/>
      <c r="T1939" s="10"/>
    </row>
    <row r="1940" spans="11:20" ht="12.75">
      <c r="K1940" s="19"/>
      <c r="T1940" s="10"/>
    </row>
    <row r="1941" spans="11:20" ht="12.75">
      <c r="K1941" s="19"/>
      <c r="T1941" s="10"/>
    </row>
    <row r="1942" spans="11:20" ht="12.75">
      <c r="K1942" s="19"/>
      <c r="T1942" s="10"/>
    </row>
    <row r="1943" spans="11:20" ht="12.75">
      <c r="K1943" s="19"/>
      <c r="T1943" s="10"/>
    </row>
    <row r="1944" spans="11:20" ht="12.75">
      <c r="K1944" s="19"/>
      <c r="T1944" s="10"/>
    </row>
    <row r="1945" spans="11:20" ht="12.75">
      <c r="K1945" s="19"/>
      <c r="T1945" s="10"/>
    </row>
    <row r="1946" spans="11:20" ht="12.75">
      <c r="K1946" s="19"/>
      <c r="T1946" s="10"/>
    </row>
    <row r="1947" spans="11:20" ht="12.75">
      <c r="K1947" s="19"/>
      <c r="T1947" s="10"/>
    </row>
    <row r="1948" spans="11:20" ht="12.75">
      <c r="K1948" s="19"/>
      <c r="T1948" s="10"/>
    </row>
    <row r="1949" spans="11:20" ht="12.75">
      <c r="K1949" s="19"/>
      <c r="T1949" s="10"/>
    </row>
    <row r="1950" spans="11:20" ht="12.75">
      <c r="K1950" s="19"/>
      <c r="T1950" s="10"/>
    </row>
    <row r="1951" spans="11:20" ht="12.75">
      <c r="K1951" s="19"/>
      <c r="T1951" s="10"/>
    </row>
    <row r="1952" spans="11:20" ht="12.75">
      <c r="K1952" s="19"/>
      <c r="T1952" s="10"/>
    </row>
    <row r="1953" spans="11:20" ht="12.75">
      <c r="K1953" s="19"/>
      <c r="T1953" s="10"/>
    </row>
    <row r="1954" spans="11:20" ht="12.75">
      <c r="K1954" s="19"/>
      <c r="T1954" s="10"/>
    </row>
    <row r="1955" spans="11:20" ht="12.75">
      <c r="K1955" s="19"/>
      <c r="T1955" s="10"/>
    </row>
    <row r="1956" spans="11:20" ht="12.75">
      <c r="K1956" s="19"/>
      <c r="T1956" s="10"/>
    </row>
    <row r="1957" spans="11:20" ht="12.75">
      <c r="K1957" s="19"/>
      <c r="T1957" s="10"/>
    </row>
    <row r="1958" spans="11:20" ht="12.75">
      <c r="K1958" s="19"/>
      <c r="T1958" s="10"/>
    </row>
    <row r="1959" spans="11:20" ht="12.75">
      <c r="K1959" s="19"/>
      <c r="T1959" s="10"/>
    </row>
    <row r="1960" spans="11:20" ht="12.75">
      <c r="K1960" s="19"/>
      <c r="T1960" s="10"/>
    </row>
    <row r="1961" spans="11:20" ht="12.75">
      <c r="K1961" s="19"/>
      <c r="T1961" s="10"/>
    </row>
    <row r="1962" spans="11:20" ht="12.75">
      <c r="K1962" s="19"/>
      <c r="T1962" s="10"/>
    </row>
    <row r="1963" spans="11:20" ht="12.75">
      <c r="K1963" s="19"/>
      <c r="T1963" s="10"/>
    </row>
    <row r="1964" spans="11:20" ht="12.75">
      <c r="K1964" s="19"/>
      <c r="T1964" s="10"/>
    </row>
    <row r="1965" spans="11:20" ht="12.75">
      <c r="K1965" s="19"/>
      <c r="T1965" s="10"/>
    </row>
    <row r="1966" spans="11:20" ht="12.75">
      <c r="K1966" s="19"/>
      <c r="T1966" s="10"/>
    </row>
    <row r="1967" spans="11:20" ht="12.75">
      <c r="K1967" s="19"/>
      <c r="T1967" s="10"/>
    </row>
    <row r="1968" spans="11:20" ht="12.75">
      <c r="K1968" s="19"/>
      <c r="T1968" s="10"/>
    </row>
    <row r="1969" spans="11:20" ht="12.75">
      <c r="K1969" s="19"/>
      <c r="T1969" s="10"/>
    </row>
    <row r="1970" ht="12.75">
      <c r="K1970" s="19"/>
    </row>
    <row r="1971" ht="12.75">
      <c r="K1971" s="19"/>
    </row>
    <row r="1972" ht="12.75">
      <c r="K1972" s="19"/>
    </row>
  </sheetData>
  <sheetProtection/>
  <protectedRanges>
    <protectedRange sqref="K13:K14" name="Диапазон1_3_1_1_3_11_1_1_3_1_1_2_1_3_3_1_1_4_1_1_2"/>
    <protectedRange sqref="K15" name="Диапазон1_3_1_1_3_11_1_1_3_1_1_2_1_3_3_1_1_4_1_1_2_1_1"/>
  </protectedRanges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2023-01-29T12:56:07Z</cp:lastPrinted>
  <dcterms:created xsi:type="dcterms:W3CDTF">2015-04-26T07:55:09Z</dcterms:created>
  <dcterms:modified xsi:type="dcterms:W3CDTF">2023-01-29T16:12:25Z</dcterms:modified>
  <cp:category/>
  <cp:version/>
  <cp:contentType/>
  <cp:contentStatus/>
</cp:coreProperties>
</file>